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hidePivotFieldList="1"/>
  <mc:AlternateContent xmlns:mc="http://schemas.openxmlformats.org/markup-compatibility/2006">
    <mc:Choice Requires="x15">
      <x15ac:absPath xmlns:x15ac="http://schemas.microsoft.com/office/spreadsheetml/2010/11/ac" url="https://globaldata365-my.sharepoint.com/personal/haseeb_tariq_globaldata365_com/Documents/Office Folder/Global Data 365/Sample Reports/Sample reports for NAV/NAV Sample Reports for Global Data 365/Jet Reports Pack of Reports/"/>
    </mc:Choice>
  </mc:AlternateContent>
  <xr:revisionPtr revIDLastSave="1" documentId="11_82B5B5C5E48EED9ED8F10ECF60D05F112391A71F" xr6:coauthVersionLast="47" xr6:coauthVersionMax="47" xr10:uidLastSave="{7F400722-049D-4BB4-AC17-5A854FF57B78}"/>
  <bookViews>
    <workbookView xWindow="-120" yWindow="-120" windowWidth="29040" windowHeight="17520" xr2:uid="{00000000-000D-0000-FFFF-FFFF00000000}"/>
  </bookViews>
  <sheets>
    <sheet name="Sales Orders by Salesperson" sheetId="17" r:id="rId1"/>
    <sheet name="Report" sheetId="1" r:id="rId2"/>
    <sheet name="Sheet2" sheetId="126" state="veryHidden" r:id="rId3"/>
    <sheet name="Sheet3" sheetId="127" state="veryHidden" r:id="rId4"/>
    <sheet name="Sheet4" sheetId="128" state="veryHidden" r:id="rId5"/>
  </sheets>
  <definedNames>
    <definedName name="Slicer_Posting_Date">#N/A</definedName>
    <definedName name="Slicer_Salesperson_Purchaser___Name">#N/A</definedName>
  </definedNames>
  <calcPr calcId="191029"/>
  <pivotCaches>
    <pivotCache cacheId="2" r:id="rId6"/>
  </pivotCaches>
  <extLs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1" l="1"/>
  <c r="M7" i="1"/>
  <c r="N9" i="1"/>
  <c r="O9" i="1"/>
  <c r="K1171" i="1"/>
  <c r="J1171" i="1"/>
  <c r="D5" i="1"/>
</calcChain>
</file>

<file path=xl/sharedStrings.xml><?xml version="1.0" encoding="utf-8"?>
<sst xmlns="http://schemas.openxmlformats.org/spreadsheetml/2006/main" count="20082" uniqueCount="1532">
  <si>
    <t>Auto+Hide+Values</t>
  </si>
  <si>
    <t>Title+Fit</t>
  </si>
  <si>
    <t>Value</t>
  </si>
  <si>
    <t>Tables and Fields</t>
  </si>
  <si>
    <t>Filters</t>
  </si>
  <si>
    <t>Sales Invoice Line</t>
  </si>
  <si>
    <t>Option</t>
  </si>
  <si>
    <t>Posting Date</t>
  </si>
  <si>
    <t>Hide</t>
  </si>
  <si>
    <t>Salesperson Code</t>
  </si>
  <si>
    <t>Links:</t>
  </si>
  <si>
    <t>Headers:</t>
  </si>
  <si>
    <t>Fields:</t>
  </si>
  <si>
    <t>Salesperson/Purchaser - Name</t>
  </si>
  <si>
    <t>Document No.</t>
  </si>
  <si>
    <t>Line No.</t>
  </si>
  <si>
    <t>Amount</t>
  </si>
  <si>
    <t>AutoTable</t>
  </si>
  <si>
    <t>Value+Fit</t>
  </si>
  <si>
    <t>AutoTable+Fit</t>
  </si>
  <si>
    <t>Total</t>
  </si>
  <si>
    <t>PS</t>
  </si>
  <si>
    <t>10000</t>
  </si>
  <si>
    <t>20000</t>
  </si>
  <si>
    <t>30000</t>
  </si>
  <si>
    <t>40000</t>
  </si>
  <si>
    <t>50000</t>
  </si>
  <si>
    <t>=SUBTOTAL(109,[Line No.])</t>
  </si>
  <si>
    <t>=SUBTOTAL(109,[Amount])</t>
  </si>
  <si>
    <t>Grand Total</t>
  </si>
  <si>
    <t>fit</t>
  </si>
  <si>
    <t xml:space="preserve"> Amount</t>
  </si>
  <si>
    <t>Sales Orders By Salesperson</t>
  </si>
  <si>
    <t>Peter Saddow</t>
  </si>
  <si>
    <t>Item/Resource No.</t>
  </si>
  <si>
    <t>Item/Resource Description</t>
  </si>
  <si>
    <t>C100002</t>
  </si>
  <si>
    <t>Border Style</t>
  </si>
  <si>
    <t>Linda Martin</t>
  </si>
  <si>
    <t>LM</t>
  </si>
  <si>
    <t>C100004</t>
  </si>
  <si>
    <t>Walnut Medallian Plate</t>
  </si>
  <si>
    <t>C100005</t>
  </si>
  <si>
    <t>Cherry Finished Crystal Award</t>
  </si>
  <si>
    <t>C100003</t>
  </si>
  <si>
    <t>Cherry Finish Frame</t>
  </si>
  <si>
    <t>C100006</t>
  </si>
  <si>
    <t>Cherry Finished Crystal Award- Large</t>
  </si>
  <si>
    <t>C100032</t>
  </si>
  <si>
    <t>Clip-on Clock</t>
  </si>
  <si>
    <t>C100033</t>
  </si>
  <si>
    <t>Frames &amp; Clock</t>
  </si>
  <si>
    <t>C100036</t>
  </si>
  <si>
    <t>Clock &amp; Business Card Holder</t>
  </si>
  <si>
    <t>C100035</t>
  </si>
  <si>
    <t>Calculator &amp; World Time Clock</t>
  </si>
  <si>
    <t>E100018</t>
  </si>
  <si>
    <t>Flexi-Clock &amp; Clip</t>
  </si>
  <si>
    <t>C100037</t>
  </si>
  <si>
    <t>World Time Travel Alarm</t>
  </si>
  <si>
    <t>E100020</t>
  </si>
  <si>
    <t>Flip-up Travel Alarm</t>
  </si>
  <si>
    <t>E100022</t>
  </si>
  <si>
    <t>Wide Screen Alarm Clock</t>
  </si>
  <si>
    <t>E100019</t>
  </si>
  <si>
    <t>Mini Travel Alarm</t>
  </si>
  <si>
    <t>E100021</t>
  </si>
  <si>
    <t>Slim Travel Alarm</t>
  </si>
  <si>
    <t>C100054</t>
  </si>
  <si>
    <t>Cherry Finish Photo Frame &amp; Clock</t>
  </si>
  <si>
    <t>C100055</t>
  </si>
  <si>
    <t>Silver Plated Photo Frame</t>
  </si>
  <si>
    <t>C100053</t>
  </si>
  <si>
    <t>Book Style Photo Frame &amp; Clock</t>
  </si>
  <si>
    <t>C100051</t>
  </si>
  <si>
    <t>Bamboo Digital Picutre Frame</t>
  </si>
  <si>
    <t>C100052</t>
  </si>
  <si>
    <t>Black Digital Picture Frame</t>
  </si>
  <si>
    <t>C100044</t>
  </si>
  <si>
    <t>VOIP Headset with Mic</t>
  </si>
  <si>
    <t>C100048</t>
  </si>
  <si>
    <t>USB MP3 Player</t>
  </si>
  <si>
    <t>C100039</t>
  </si>
  <si>
    <t>Portable Speaker &amp; MP3 Dock</t>
  </si>
  <si>
    <t>Roberto Hernandez</t>
  </si>
  <si>
    <t>RH</t>
  </si>
  <si>
    <t>C100031</t>
  </si>
  <si>
    <t>Carabiner Watch</t>
  </si>
  <si>
    <t>S100003</t>
  </si>
  <si>
    <t>Soccer #1 Pin</t>
  </si>
  <si>
    <t>E100007</t>
  </si>
  <si>
    <t>Plastic Handle Bag</t>
  </si>
  <si>
    <t>E100006</t>
  </si>
  <si>
    <t>Budget Tote Bag</t>
  </si>
  <si>
    <t>E100009</t>
  </si>
  <si>
    <t>Die-Cut Tote</t>
  </si>
  <si>
    <t>E100008</t>
  </si>
  <si>
    <t>Super Shopper</t>
  </si>
  <si>
    <t>E100010</t>
  </si>
  <si>
    <t>Vinyl Tote</t>
  </si>
  <si>
    <t>E100001</t>
  </si>
  <si>
    <t>Sport Bag</t>
  </si>
  <si>
    <t>E100005</t>
  </si>
  <si>
    <t>All Purpose Tote</t>
  </si>
  <si>
    <t>E100003</t>
  </si>
  <si>
    <t>Recycled Tote</t>
  </si>
  <si>
    <t>S100011</t>
  </si>
  <si>
    <t>All Star Cap</t>
  </si>
  <si>
    <t>S100019</t>
  </si>
  <si>
    <t>Sportsman Bucket Hat</t>
  </si>
  <si>
    <t>S100016</t>
  </si>
  <si>
    <t>Mesh Bucket Hat</t>
  </si>
  <si>
    <t>C100023</t>
  </si>
  <si>
    <t>Two-Toned Knit Hat</t>
  </si>
  <si>
    <t>C100025</t>
  </si>
  <si>
    <t>Striped Knit Hat</t>
  </si>
  <si>
    <t>C100026</t>
  </si>
  <si>
    <t>Fleece Beanie</t>
  </si>
  <si>
    <t>C100029</t>
  </si>
  <si>
    <t>Distressed Twill Visor</t>
  </si>
  <si>
    <t>C100028</t>
  </si>
  <si>
    <t>Twill Visor</t>
  </si>
  <si>
    <t>E100011</t>
  </si>
  <si>
    <t>Plastic Sun Visor</t>
  </si>
  <si>
    <t>C100030</t>
  </si>
  <si>
    <t>Fashion Visor</t>
  </si>
  <si>
    <t>E100017</t>
  </si>
  <si>
    <t>Clip-on Clock with Compass</t>
  </si>
  <si>
    <t>E100015</t>
  </si>
  <si>
    <t>360 Clip Watch</t>
  </si>
  <si>
    <t>E100016</t>
  </si>
  <si>
    <t>4 Function Rotating Carabiner Watch</t>
  </si>
  <si>
    <t>E100012</t>
  </si>
  <si>
    <t>Canvas Stopwatch</t>
  </si>
  <si>
    <t>S100021</t>
  </si>
  <si>
    <t>Translucent Stopwatch</t>
  </si>
  <si>
    <t>E100013</t>
  </si>
  <si>
    <t>Clip-on Stopwatch</t>
  </si>
  <si>
    <t>E100014</t>
  </si>
  <si>
    <t>Stopwatch with Neck Rope</t>
  </si>
  <si>
    <t>S100020</t>
  </si>
  <si>
    <t>Super Sport Stopwatch</t>
  </si>
  <si>
    <t>C100042</t>
  </si>
  <si>
    <t>Retractable Earbuds</t>
  </si>
  <si>
    <t>E100023</t>
  </si>
  <si>
    <t>Sport Earbuds</t>
  </si>
  <si>
    <t>E100025</t>
  </si>
  <si>
    <t>Calc-U-Note</t>
  </si>
  <si>
    <t>E100026</t>
  </si>
  <si>
    <t>Desk Calculator</t>
  </si>
  <si>
    <t>E100031</t>
  </si>
  <si>
    <t>Ad Torch</t>
  </si>
  <si>
    <t>E100029</t>
  </si>
  <si>
    <t>LED Flex Light</t>
  </si>
  <si>
    <t>E100030</t>
  </si>
  <si>
    <t>LED Keychain</t>
  </si>
  <si>
    <t>E100035</t>
  </si>
  <si>
    <t>2GB Foldout USB Flash Drive</t>
  </si>
  <si>
    <t>E100047</t>
  </si>
  <si>
    <t>Chardonnay Glass</t>
  </si>
  <si>
    <t>E100043</t>
  </si>
  <si>
    <t>Pub Glass</t>
  </si>
  <si>
    <t>C100062</t>
  </si>
  <si>
    <t>Tall Matte Finish Mug</t>
  </si>
  <si>
    <t>E100039</t>
  </si>
  <si>
    <t>Campfire Mug</t>
  </si>
  <si>
    <t>C100063</t>
  </si>
  <si>
    <t>Soup Mug</t>
  </si>
  <si>
    <t>S100026</t>
  </si>
  <si>
    <t>Wide SPORT BOT</t>
  </si>
  <si>
    <t>S100023</t>
  </si>
  <si>
    <t>Gripper SPORT BOT</t>
  </si>
  <si>
    <t>E100041</t>
  </si>
  <si>
    <t>Biodegradable Colored SPORT BOT</t>
  </si>
  <si>
    <t>S100024</t>
  </si>
  <si>
    <t>Aluminum SPORT BOT</t>
  </si>
  <si>
    <t>S100025</t>
  </si>
  <si>
    <t>SPORT BOT with Pop Lid</t>
  </si>
  <si>
    <t>C100067</t>
  </si>
  <si>
    <t>Stainless Thermos</t>
  </si>
  <si>
    <t>C100066</t>
  </si>
  <si>
    <t>Fashion Travel Mug</t>
  </si>
  <si>
    <t>Mary A. Dempsey</t>
  </si>
  <si>
    <t>MD</t>
  </si>
  <si>
    <t>E100042</t>
  </si>
  <si>
    <t>Soft Touch Travel Mug</t>
  </si>
  <si>
    <t>S100001</t>
  </si>
  <si>
    <t>Basketball Graphic Plaque</t>
  </si>
  <si>
    <t>S100005</t>
  </si>
  <si>
    <t>Award Medallian - 2.5''</t>
  </si>
  <si>
    <t>S100007</t>
  </si>
  <si>
    <t>Baseball Figure Trophy</t>
  </si>
  <si>
    <t>S100002</t>
  </si>
  <si>
    <t>Football Graphic Plaque</t>
  </si>
  <si>
    <t>Annette Hill</t>
  </si>
  <si>
    <t>AH</t>
  </si>
  <si>
    <t>S100008</t>
  </si>
  <si>
    <t>Soccer Figure Trophy</t>
  </si>
  <si>
    <t>S100009</t>
  </si>
  <si>
    <t>Engraved Basketball Award</t>
  </si>
  <si>
    <t>S100006</t>
  </si>
  <si>
    <t>Award Medallian - 3''</t>
  </si>
  <si>
    <t>C100014</t>
  </si>
  <si>
    <t>Canvas Field Bag</t>
  </si>
  <si>
    <t>C100020</t>
  </si>
  <si>
    <t>Gym Locker Bag</t>
  </si>
  <si>
    <t>C100018</t>
  </si>
  <si>
    <t>Action Sport Duffel</t>
  </si>
  <si>
    <t>C100017</t>
  </si>
  <si>
    <t>Wheeled Duffel</t>
  </si>
  <si>
    <t>C100021</t>
  </si>
  <si>
    <t>Canvas Boat Bag</t>
  </si>
  <si>
    <t>S100013</t>
  </si>
  <si>
    <t>Mesh BALL CAP</t>
  </si>
  <si>
    <t>S100012</t>
  </si>
  <si>
    <t>Raw-Edge Patch BALL CAP</t>
  </si>
  <si>
    <t>C100022</t>
  </si>
  <si>
    <t>Two-Toned Cap</t>
  </si>
  <si>
    <t>S100010</t>
  </si>
  <si>
    <t>Golf Relaxed Cap</t>
  </si>
  <si>
    <t>S100015</t>
  </si>
  <si>
    <t>Raw-Edge Bucket Hat</t>
  </si>
  <si>
    <t>S100018</t>
  </si>
  <si>
    <t>Crusher Bucket Hat</t>
  </si>
  <si>
    <t>S100014</t>
  </si>
  <si>
    <t>Chunky Knit Hat</t>
  </si>
  <si>
    <t>C100024</t>
  </si>
  <si>
    <t>Knit Hat with Bill</t>
  </si>
  <si>
    <t>C100027</t>
  </si>
  <si>
    <t>Pique Visor</t>
  </si>
  <si>
    <t>Bart Duncan</t>
  </si>
  <si>
    <t>BD</t>
  </si>
  <si>
    <t>90000</t>
  </si>
  <si>
    <t>60000</t>
  </si>
  <si>
    <t>80000</t>
  </si>
  <si>
    <t>100000</t>
  </si>
  <si>
    <t>70000</t>
  </si>
  <si>
    <t>120000</t>
  </si>
  <si>
    <t>110000</t>
  </si>
  <si>
    <t>130000</t>
  </si>
  <si>
    <t>1.67</t>
  </si>
  <si>
    <t>150000</t>
  </si>
  <si>
    <t>220000</t>
  </si>
  <si>
    <t>200000</t>
  </si>
  <si>
    <t>230000</t>
  </si>
  <si>
    <t>140000</t>
  </si>
  <si>
    <t>170000</t>
  </si>
  <si>
    <t>180000</t>
  </si>
  <si>
    <t>160000</t>
  </si>
  <si>
    <t>210000</t>
  </si>
  <si>
    <t>190000</t>
  </si>
  <si>
    <t>32.46</t>
  </si>
  <si>
    <t>287.88</t>
  </si>
  <si>
    <t>272.36</t>
  </si>
  <si>
    <t>Tooltip</t>
  </si>
  <si>
    <t>Enter a date using the date format used in your NAV instance</t>
  </si>
  <si>
    <t>C100007</t>
  </si>
  <si>
    <t>7.5'' Bud Vase</t>
  </si>
  <si>
    <t>E100024</t>
  </si>
  <si>
    <t>Arch Calculator</t>
  </si>
  <si>
    <t>E100027</t>
  </si>
  <si>
    <t>Ergo-Calculator</t>
  </si>
  <si>
    <t>C100056</t>
  </si>
  <si>
    <t>Contemporary Desk Calculator</t>
  </si>
  <si>
    <t>E100046</t>
  </si>
  <si>
    <t>Milk Bottle</t>
  </si>
  <si>
    <t>C100038</t>
  </si>
  <si>
    <t>Foldable Travel Speakers</t>
  </si>
  <si>
    <t>E100002</t>
  </si>
  <si>
    <t>Cotton Classic Tote</t>
  </si>
  <si>
    <t>E100032</t>
  </si>
  <si>
    <t>Button Key-Light</t>
  </si>
  <si>
    <t>E100040</t>
  </si>
  <si>
    <t>Wave Mug</t>
  </si>
  <si>
    <t>C100041</t>
  </si>
  <si>
    <t>Folding Stereo Speakers</t>
  </si>
  <si>
    <t>E100038</t>
  </si>
  <si>
    <t>1GB USB Flash Drive Pen</t>
  </si>
  <si>
    <t>E100034</t>
  </si>
  <si>
    <t>Bamboo 1GB USB Flash Drive</t>
  </si>
  <si>
    <t>E100045</t>
  </si>
  <si>
    <t>Flute</t>
  </si>
  <si>
    <t>E100033</t>
  </si>
  <si>
    <t>Dual Source Flashlight</t>
  </si>
  <si>
    <t>E100028</t>
  </si>
  <si>
    <t>USB 4-Port Hub</t>
  </si>
  <si>
    <t>C100049</t>
  </si>
  <si>
    <t>4GB MP3 Player</t>
  </si>
  <si>
    <t>S100004</t>
  </si>
  <si>
    <t>Award Medallian - 2''</t>
  </si>
  <si>
    <t>S200020</t>
  </si>
  <si>
    <t>10.75" Tourch Riser Soccer Trophy</t>
  </si>
  <si>
    <t>John Roberts</t>
  </si>
  <si>
    <t>JR</t>
  </si>
  <si>
    <t>S200013</t>
  </si>
  <si>
    <t>10.75" Star Riser Soccer Trophy</t>
  </si>
  <si>
    <t>S100017</t>
  </si>
  <si>
    <t>Microfiber Bucket Hat</t>
  </si>
  <si>
    <t>C100043</t>
  </si>
  <si>
    <t>Pro-Travel Technology Set</t>
  </si>
  <si>
    <t>C100034</t>
  </si>
  <si>
    <t>Clock &amp; Pen Holder</t>
  </si>
  <si>
    <t>C100009</t>
  </si>
  <si>
    <t>Normandy Vase</t>
  </si>
  <si>
    <t>S200005</t>
  </si>
  <si>
    <t>4.75" Spelling B Trophy</t>
  </si>
  <si>
    <t>C100010</t>
  </si>
  <si>
    <t>Wisper-Cut Vase</t>
  </si>
  <si>
    <t>C100019</t>
  </si>
  <si>
    <t>Black Duffel Bag</t>
  </si>
  <si>
    <t>C100045</t>
  </si>
  <si>
    <t>Wireless Headphones</t>
  </si>
  <si>
    <t>C100061</t>
  </si>
  <si>
    <t>Bistro Mug</t>
  </si>
  <si>
    <t>C100047</t>
  </si>
  <si>
    <t>2GB MP3 Player</t>
  </si>
  <si>
    <t>C100050</t>
  </si>
  <si>
    <t>Clip-on MP3 Player</t>
  </si>
  <si>
    <t>S200021</t>
  </si>
  <si>
    <t>10.75" Tourch Riser FootballTrophy</t>
  </si>
  <si>
    <t>C100046</t>
  </si>
  <si>
    <t>1GB MP3 Player</t>
  </si>
  <si>
    <t>C100011</t>
  </si>
  <si>
    <t>Winter Frost Vase</t>
  </si>
  <si>
    <t>E100044</t>
  </si>
  <si>
    <t>Juice Glass</t>
  </si>
  <si>
    <t>S200014</t>
  </si>
  <si>
    <t>10.75" Star Riser FootballTrophy</t>
  </si>
  <si>
    <t>S200026</t>
  </si>
  <si>
    <t>10.75" Column Apple Trophy</t>
  </si>
  <si>
    <t>S200019</t>
  </si>
  <si>
    <t>10.75" Tourch Riser Apple Trophy</t>
  </si>
  <si>
    <t>S200007</t>
  </si>
  <si>
    <t>3.75" Football Trophy</t>
  </si>
  <si>
    <t>S200017</t>
  </si>
  <si>
    <t>10.75" Tourch Riser WrestlingTrophy</t>
  </si>
  <si>
    <t>S200006</t>
  </si>
  <si>
    <t>3.75" Soccer Trophy</t>
  </si>
  <si>
    <t>S200018</t>
  </si>
  <si>
    <t>10.75" Tourch Riser Lamp of Knowledge Trophy</t>
  </si>
  <si>
    <t>S200004</t>
  </si>
  <si>
    <t>5" Female Graduate Trophy</t>
  </si>
  <si>
    <t>S200001</t>
  </si>
  <si>
    <t>3.25" Lamp of Knowledge Trophy</t>
  </si>
  <si>
    <t>721.12</t>
  </si>
  <si>
    <t>618.11</t>
  </si>
  <si>
    <t>448.76</t>
  </si>
  <si>
    <t>0.23</t>
  </si>
  <si>
    <t>240000</t>
  </si>
  <si>
    <t>0.22</t>
  </si>
  <si>
    <t>388.08</t>
  </si>
  <si>
    <t>220.15</t>
  </si>
  <si>
    <t>119.95</t>
  </si>
  <si>
    <t>571.54</t>
  </si>
  <si>
    <t>136.89</t>
  </si>
  <si>
    <t>242.73</t>
  </si>
  <si>
    <t>420.54</t>
  </si>
  <si>
    <t>1471.88</t>
  </si>
  <si>
    <t>753.58</t>
  </si>
  <si>
    <t>647.74</t>
  </si>
  <si>
    <t>508.03</t>
  </si>
  <si>
    <t>0.83</t>
  </si>
  <si>
    <t>307.64</t>
  </si>
  <si>
    <t>234.26</t>
  </si>
  <si>
    <t>573.7</t>
  </si>
  <si>
    <t>231.44</t>
  </si>
  <si>
    <t>204.62</t>
  </si>
  <si>
    <t>0.79</t>
  </si>
  <si>
    <t>546.13</t>
  </si>
  <si>
    <t>254.02</t>
  </si>
  <si>
    <t>1954.51</t>
  </si>
  <si>
    <t>211.68</t>
  </si>
  <si>
    <t>544.72</t>
  </si>
  <si>
    <t>482.63</t>
  </si>
  <si>
    <t>341.51</t>
  </si>
  <si>
    <t>239.9</t>
  </si>
  <si>
    <t>139.71</t>
  </si>
  <si>
    <t>250000</t>
  </si>
  <si>
    <t>683.02</t>
  </si>
  <si>
    <t>462.87</t>
  </si>
  <si>
    <t>46.57</t>
  </si>
  <si>
    <t>1.89</t>
  </si>
  <si>
    <t>406.43</t>
  </si>
  <si>
    <t>255.43</t>
  </si>
  <si>
    <t>1162.83</t>
  </si>
  <si>
    <t>9.6</t>
  </si>
  <si>
    <t>43.75</t>
  </si>
  <si>
    <t>378.2</t>
  </si>
  <si>
    <t>468.63</t>
  </si>
  <si>
    <t>414.89</t>
  </si>
  <si>
    <t>713.76</t>
  </si>
  <si>
    <t>2609.97</t>
  </si>
  <si>
    <t>1.42</t>
  </si>
  <si>
    <t>1320.88</t>
  </si>
  <si>
    <t>12.82</t>
  </si>
  <si>
    <t>424.63</t>
  </si>
  <si>
    <t>304.5</t>
  </si>
  <si>
    <t>1.11</t>
  </si>
  <si>
    <t>1382.98</t>
  </si>
  <si>
    <t>2.7</t>
  </si>
  <si>
    <t>1.45</t>
  </si>
  <si>
    <t>2485.12</t>
  </si>
  <si>
    <t>585.65</t>
  </si>
  <si>
    <t>4.68</t>
  </si>
  <si>
    <t>1.08</t>
  </si>
  <si>
    <t>114.31</t>
  </si>
  <si>
    <t>884.17</t>
  </si>
  <si>
    <t>385.52</t>
  </si>
  <si>
    <t>2.82</t>
  </si>
  <si>
    <t>303.41</t>
  </si>
  <si>
    <t>1.61</t>
  </si>
  <si>
    <t>478.4</t>
  </si>
  <si>
    <t>228.61</t>
  </si>
  <si>
    <t>260000</t>
  </si>
  <si>
    <t>270000</t>
  </si>
  <si>
    <t>156.21</t>
  </si>
  <si>
    <t>498.15</t>
  </si>
  <si>
    <t>186.28</t>
  </si>
  <si>
    <t>280000</t>
  </si>
  <si>
    <t>12.25</t>
  </si>
  <si>
    <t>176.4</t>
  </si>
  <si>
    <t>290000</t>
  </si>
  <si>
    <t>0.68</t>
  </si>
  <si>
    <t>4917.8</t>
  </si>
  <si>
    <t>1047.11</t>
  </si>
  <si>
    <t>2664.35</t>
  </si>
  <si>
    <t>8537.45</t>
  </si>
  <si>
    <t>1211.03</t>
  </si>
  <si>
    <t>2.88</t>
  </si>
  <si>
    <t>389.49</t>
  </si>
  <si>
    <t>1728</t>
  </si>
  <si>
    <t>300000</t>
  </si>
  <si>
    <t>0.09</t>
  </si>
  <si>
    <t>E100004</t>
  </si>
  <si>
    <t>Laminated Tote</t>
  </si>
  <si>
    <t>S200024</t>
  </si>
  <si>
    <t>10.75" Tourch Riser Wrestling Trophy</t>
  </si>
  <si>
    <t>S200012</t>
  </si>
  <si>
    <t>10.75" Star Riser Apple Trophy</t>
  </si>
  <si>
    <t>70400</t>
  </si>
  <si>
    <t>Invoice Rounding</t>
  </si>
  <si>
    <t>S200016</t>
  </si>
  <si>
    <t>10.75" Star Riser Volleyball Trophy</t>
  </si>
  <si>
    <t>S200022</t>
  </si>
  <si>
    <t>10.75" Tourch Riser Basketball Trophy</t>
  </si>
  <si>
    <t>S200030</t>
  </si>
  <si>
    <t>10.75" Column Volleyball Trophy</t>
  </si>
  <si>
    <t>S200031</t>
  </si>
  <si>
    <t>10.75" Column Wrestling Trophy</t>
  </si>
  <si>
    <t>S200015</t>
  </si>
  <si>
    <t>10.75" Star Riser Basketball Trophy</t>
  </si>
  <si>
    <t>S200010</t>
  </si>
  <si>
    <t>3.75" Wrestling Trophy</t>
  </si>
  <si>
    <t>S200028</t>
  </si>
  <si>
    <t>10.75" Column Football Trophy</t>
  </si>
  <si>
    <t>0.82</t>
  </si>
  <si>
    <t>471.83</t>
  </si>
  <si>
    <t>0.16</t>
  </si>
  <si>
    <t>0.37</t>
  </si>
  <si>
    <t>0.07</t>
  </si>
  <si>
    <t>2.53</t>
  </si>
  <si>
    <t>306.51</t>
  </si>
  <si>
    <t>0.17</t>
  </si>
  <si>
    <t>0.94</t>
  </si>
  <si>
    <t>3.06</t>
  </si>
  <si>
    <t>1.38</t>
  </si>
  <si>
    <t>0.5</t>
  </si>
  <si>
    <t>479.24</t>
  </si>
  <si>
    <t>61.52</t>
  </si>
  <si>
    <t>3.63</t>
  </si>
  <si>
    <t>25.64</t>
  </si>
  <si>
    <t>121.36</t>
  </si>
  <si>
    <t>294</t>
  </si>
  <si>
    <t>66.82</t>
  </si>
  <si>
    <t>364.09</t>
  </si>
  <si>
    <t>93.14</t>
  </si>
  <si>
    <t>215.91</t>
  </si>
  <si>
    <t>588</t>
  </si>
  <si>
    <t>0.32</t>
  </si>
  <si>
    <t>13.86</t>
  </si>
  <si>
    <t>1042.88</t>
  </si>
  <si>
    <t>1143.07</t>
  </si>
  <si>
    <t>173.58</t>
  </si>
  <si>
    <t>1030.84</t>
  </si>
  <si>
    <t>2.89</t>
  </si>
  <si>
    <t>1764</t>
  </si>
  <si>
    <t>159.47</t>
  </si>
  <si>
    <t>2.85</t>
  </si>
  <si>
    <t>1272.9</t>
  </si>
  <si>
    <t>6539.5</t>
  </si>
  <si>
    <t>6.47</t>
  </si>
  <si>
    <t>1044.29</t>
  </si>
  <si>
    <t>436.06</t>
  </si>
  <si>
    <t>705.6</t>
  </si>
  <si>
    <t>27.69</t>
  </si>
  <si>
    <t>1.47</t>
  </si>
  <si>
    <t>502.78</t>
  </si>
  <si>
    <t>893.29</t>
  </si>
  <si>
    <t>5.8</t>
  </si>
  <si>
    <t>3957</t>
  </si>
  <si>
    <t>2.73</t>
  </si>
  <si>
    <t>3184.7</t>
  </si>
  <si>
    <t>252.82</t>
  </si>
  <si>
    <t>826.91</t>
  </si>
  <si>
    <t>374.34</t>
  </si>
  <si>
    <t>9835.59</t>
  </si>
  <si>
    <t>451.58</t>
  </si>
  <si>
    <t>32.68</t>
  </si>
  <si>
    <t>483.5</t>
  </si>
  <si>
    <t>2.13</t>
  </si>
  <si>
    <t>1437.31</t>
  </si>
  <si>
    <t>1411.2</t>
  </si>
  <si>
    <t>2767.06</t>
  </si>
  <si>
    <t>402.28</t>
  </si>
  <si>
    <t>2061.68</t>
  </si>
  <si>
    <t>1033.63</t>
  </si>
  <si>
    <t>695.61</t>
  </si>
  <si>
    <t>666.32</t>
  </si>
  <si>
    <t>1.1</t>
  </si>
  <si>
    <t>637.86</t>
  </si>
  <si>
    <t>1058.4</t>
  </si>
  <si>
    <t>265.31</t>
  </si>
  <si>
    <t>14.7</t>
  </si>
  <si>
    <t>380.63</t>
  </si>
  <si>
    <t>832.49</t>
  </si>
  <si>
    <t>9.51</t>
  </si>
  <si>
    <t>1456.36</t>
  </si>
  <si>
    <t>2501.22</t>
  </si>
  <si>
    <t>398.13</t>
  </si>
  <si>
    <t>0.95</t>
  </si>
  <si>
    <t>1.29</t>
  </si>
  <si>
    <t>35798.96</t>
  </si>
  <si>
    <t>549.79</t>
  </si>
  <si>
    <t>641.13</t>
  </si>
  <si>
    <t>4.07</t>
  </si>
  <si>
    <t>238.85</t>
  </si>
  <si>
    <t>1233864.37</t>
  </si>
  <si>
    <t>240.37</t>
  </si>
  <si>
    <t>0.57</t>
  </si>
  <si>
    <t>280.83</t>
  </si>
  <si>
    <t>1746</t>
  </si>
  <si>
    <t>477.71</t>
  </si>
  <si>
    <t>1.62</t>
  </si>
  <si>
    <t>154.29</t>
  </si>
  <si>
    <t>393.98</t>
  </si>
  <si>
    <t>352.8</t>
  </si>
  <si>
    <t>2073.6</t>
  </si>
  <si>
    <t>380.16</t>
  </si>
  <si>
    <t>2095.2</t>
  </si>
  <si>
    <t>458.15</t>
  </si>
  <si>
    <t>3.32</t>
  </si>
  <si>
    <t>131 Posting Date</t>
  </si>
  <si>
    <t>6 No.</t>
  </si>
  <si>
    <t>11 Description</t>
  </si>
  <si>
    <t>3 Document No.</t>
  </si>
  <si>
    <t>4 Line No.</t>
  </si>
  <si>
    <t>29 Amount</t>
  </si>
  <si>
    <t>=NL("Link","112 Sales Invoice Header",,"3 No.","=3 Document No.","InclusiveLink=",$F$7)</t>
  </si>
  <si>
    <t>=NL("Link","13 Salesperson/Purchaser",,"1 Code","=43 Salesperson Code")</t>
  </si>
  <si>
    <t>=NL("LinkField","13 Salesperson/Purchaser","2 Name")</t>
  </si>
  <si>
    <t>=NL("LinkField","112 Sales Invoice Header","43 Salesperson Code")</t>
  </si>
  <si>
    <t>=NL("Table","113 Sales Invoice Line",$E$9:$L$9,"Headers=",$E$8:$L$8,"TableName=","113 Sales Invoice Line","Filters=",$C$5:$D$5,"InclusiveLink=113 Sales Invoice Line",$E$7,"IncludeDuplicates=","True")</t>
  </si>
  <si>
    <t>=NL("Link","112 Sales Invoice Header",,"3 No.","=3 Document No.","InclusiveLink=",$M$7)</t>
  </si>
  <si>
    <t>="1/1/2019..1/12/2019"</t>
  </si>
  <si>
    <t>Auto+Hide+Values+Formulas=Sheet2,Sheet3+FormulasOnly</t>
  </si>
  <si>
    <t>C100040</t>
  </si>
  <si>
    <t>Channel Speaker System</t>
  </si>
  <si>
    <t>SI_103653</t>
  </si>
  <si>
    <t>SI_103654</t>
  </si>
  <si>
    <t>SI_103655</t>
  </si>
  <si>
    <t>C100008</t>
  </si>
  <si>
    <t>Glacier Vase</t>
  </si>
  <si>
    <t>SI_103656</t>
  </si>
  <si>
    <t>SI_105270</t>
  </si>
  <si>
    <t>SI_104027</t>
  </si>
  <si>
    <t>SI_104028</t>
  </si>
  <si>
    <t>SI_104029</t>
  </si>
  <si>
    <t>SI_104880</t>
  </si>
  <si>
    <t>SI_105266</t>
  </si>
  <si>
    <t>SI_105267</t>
  </si>
  <si>
    <t>SI_105268</t>
  </si>
  <si>
    <t>SI_105269</t>
  </si>
  <si>
    <t>SI_104030</t>
  </si>
  <si>
    <t>SI_104332</t>
  </si>
  <si>
    <t>SI_104333</t>
  </si>
  <si>
    <t>SI_105623</t>
  </si>
  <si>
    <t>SI_105624</t>
  </si>
  <si>
    <t>SI_105625</t>
  </si>
  <si>
    <t>SI_105986</t>
  </si>
  <si>
    <t>SI_105622</t>
  </si>
  <si>
    <t>SI_105981</t>
  </si>
  <si>
    <t>SI_105982</t>
  </si>
  <si>
    <t>SI_105983</t>
  </si>
  <si>
    <t>SI_106564</t>
  </si>
  <si>
    <t>SI_106565</t>
  </si>
  <si>
    <t>SI_106824</t>
  </si>
  <si>
    <t>SI_106826</t>
  </si>
  <si>
    <t>SI_106288</t>
  </si>
  <si>
    <t>SI_106289</t>
  </si>
  <si>
    <t>SI_106290</t>
  </si>
  <si>
    <t>SI_107212</t>
  </si>
  <si>
    <t>SI_107213</t>
  </si>
  <si>
    <t>SI_105271</t>
  </si>
  <si>
    <t>SI_107618</t>
  </si>
  <si>
    <t>SI_107619</t>
  </si>
  <si>
    <t>SI_108364</t>
  </si>
  <si>
    <t>SI_108365</t>
  </si>
  <si>
    <t>SI_108366</t>
  </si>
  <si>
    <t>SI_108367</t>
  </si>
  <si>
    <t>SI_108368</t>
  </si>
  <si>
    <t>SI_108369</t>
  </si>
  <si>
    <t>SI_107620</t>
  </si>
  <si>
    <t>SI_109037</t>
  </si>
  <si>
    <t>S200008</t>
  </si>
  <si>
    <t>3.75" Basketball Trophy</t>
  </si>
  <si>
    <t>SI_109045</t>
  </si>
  <si>
    <t>SI_109021</t>
  </si>
  <si>
    <t>SI_109022</t>
  </si>
  <si>
    <t>SI_109025</t>
  </si>
  <si>
    <t>SI_109026</t>
  </si>
  <si>
    <t>SI_104584</t>
  </si>
  <si>
    <t>SI_104585</t>
  </si>
  <si>
    <t>SI_106444</t>
  </si>
  <si>
    <t>SI_106445</t>
  </si>
  <si>
    <t>SI_109552</t>
  </si>
  <si>
    <t>SI_107975</t>
  </si>
  <si>
    <t>SI_109866</t>
  </si>
  <si>
    <t>SI_109867</t>
  </si>
  <si>
    <t>SI_109868</t>
  </si>
  <si>
    <t>SI_109553</t>
  </si>
  <si>
    <t>SI_109554</t>
  </si>
  <si>
    <t>SI_109555</t>
  </si>
  <si>
    <t>SI_110104</t>
  </si>
  <si>
    <t>SI_110105</t>
  </si>
  <si>
    <t>SI_109869</t>
  </si>
  <si>
    <t>SI_110532</t>
  </si>
  <si>
    <t>SI_110533</t>
  </si>
  <si>
    <t>SI_110851</t>
  </si>
  <si>
    <t>SI_110852</t>
  </si>
  <si>
    <t>SI_110853</t>
  </si>
  <si>
    <t>SI_110856</t>
  </si>
  <si>
    <t>SI_110298</t>
  </si>
  <si>
    <t>SI_110299</t>
  </si>
  <si>
    <t>SI_111426</t>
  </si>
  <si>
    <t>SI_111151</t>
  </si>
  <si>
    <t>SI_111152</t>
  </si>
  <si>
    <t>SI_111153</t>
  </si>
  <si>
    <t>SI_111665</t>
  </si>
  <si>
    <t>SI_111880</t>
  </si>
  <si>
    <t>SI_112407</t>
  </si>
  <si>
    <t>SI_112718</t>
  </si>
  <si>
    <t>SI_112719</t>
  </si>
  <si>
    <t>SI_112720</t>
  </si>
  <si>
    <t>SI_111427</t>
  </si>
  <si>
    <t>SI_111428</t>
  </si>
  <si>
    <t>SI_112099</t>
  </si>
  <si>
    <t>SI_109027</t>
  </si>
  <si>
    <t>SI_109030</t>
  </si>
  <si>
    <t>SI_109031</t>
  </si>
  <si>
    <t>Auto+Hide+Values+Formulas=Sheet4,Sheet2,Sheet3</t>
  </si>
  <si>
    <t>43467</t>
  </si>
  <si>
    <t>7895.19</t>
  </si>
  <si>
    <t>979.84</t>
  </si>
  <si>
    <t>384.55</t>
  </si>
  <si>
    <t>362.21</t>
  </si>
  <si>
    <t>259.9</t>
  </si>
  <si>
    <t>5.67</t>
  </si>
  <si>
    <t>43473</t>
  </si>
  <si>
    <t>5406.35</t>
  </si>
  <si>
    <t>3807.35</t>
  </si>
  <si>
    <t>2694.92</t>
  </si>
  <si>
    <t>1234.74</t>
  </si>
  <si>
    <t>1103.5</t>
  </si>
  <si>
    <t>453.99</t>
  </si>
  <si>
    <t>116.23</t>
  </si>
  <si>
    <t>56.64</t>
  </si>
  <si>
    <t>11.75</t>
  </si>
  <si>
    <t>4.48</t>
  </si>
  <si>
    <t>2.68</t>
  </si>
  <si>
    <t>43472</t>
  </si>
  <si>
    <t>7322.17</t>
  </si>
  <si>
    <t>2795.33</t>
  </si>
  <si>
    <t>2665.94</t>
  </si>
  <si>
    <t>1229.95</t>
  </si>
  <si>
    <t>343.79</t>
  </si>
  <si>
    <t>236.93</t>
  </si>
  <si>
    <t>127.9</t>
  </si>
  <si>
    <t>8.33</t>
  </si>
  <si>
    <t>1.78</t>
  </si>
  <si>
    <t>43475</t>
  </si>
  <si>
    <t>3957.46</t>
  </si>
  <si>
    <t>2916.86</t>
  </si>
  <si>
    <t>2735.31</t>
  </si>
  <si>
    <t>2152.4</t>
  </si>
  <si>
    <t>1274.57</t>
  </si>
  <si>
    <t>479.92</t>
  </si>
  <si>
    <t>266.8</t>
  </si>
  <si>
    <t>57.96</t>
  </si>
  <si>
    <t>43477</t>
  </si>
  <si>
    <t>2508.11</t>
  </si>
  <si>
    <t>43469</t>
  </si>
  <si>
    <t>5169.54</t>
  </si>
  <si>
    <t>2702.59</t>
  </si>
  <si>
    <t>1723.16</t>
  </si>
  <si>
    <t>1230.61</t>
  </si>
  <si>
    <t>1124.17</t>
  </si>
  <si>
    <t>84.53</t>
  </si>
  <si>
    <t>52.37</t>
  </si>
  <si>
    <t>8.57</t>
  </si>
  <si>
    <t>6339.31</t>
  </si>
  <si>
    <t>2129.98</t>
  </si>
  <si>
    <t>1283.18</t>
  </si>
  <si>
    <t>1238.04</t>
  </si>
  <si>
    <t>453.83</t>
  </si>
  <si>
    <t>198.64</t>
  </si>
  <si>
    <t>88.01</t>
  </si>
  <si>
    <t>6.44</t>
  </si>
  <si>
    <t>43476</t>
  </si>
  <si>
    <t>6472.77</t>
  </si>
  <si>
    <t>43471</t>
  </si>
  <si>
    <t>2791.35</t>
  </si>
  <si>
    <t>516.67</t>
  </si>
  <si>
    <t>334.9</t>
  </si>
  <si>
    <t>177.4</t>
  </si>
  <si>
    <t>41.73</t>
  </si>
  <si>
    <t>36.5</t>
  </si>
  <si>
    <t>27.52</t>
  </si>
  <si>
    <t>13.7</t>
  </si>
  <si>
    <t>9634.87</t>
  </si>
  <si>
    <t>2278.2</t>
  </si>
  <si>
    <t>2051.48</t>
  </si>
  <si>
    <t>1422.49</t>
  </si>
  <si>
    <t>1376.87</t>
  </si>
  <si>
    <t>738.2</t>
  </si>
  <si>
    <t>634.52</t>
  </si>
  <si>
    <t>442.37</t>
  </si>
  <si>
    <t>420.25</t>
  </si>
  <si>
    <t>411.96</t>
  </si>
  <si>
    <t>207.36</t>
  </si>
  <si>
    <t>38.02</t>
  </si>
  <si>
    <t>9.33</t>
  </si>
  <si>
    <t>2637.16</t>
  </si>
  <si>
    <t>2459.76</t>
  </si>
  <si>
    <t>1975.08</t>
  </si>
  <si>
    <t>1368.86</t>
  </si>
  <si>
    <t>579.67</t>
  </si>
  <si>
    <t>202.54</t>
  </si>
  <si>
    <t>9.43</t>
  </si>
  <si>
    <t>3.59</t>
  </si>
  <si>
    <t>43468</t>
  </si>
  <si>
    <t>9094.24</t>
  </si>
  <si>
    <t>2009.29</t>
  </si>
  <si>
    <t>440.29</t>
  </si>
  <si>
    <t>5.25</t>
  </si>
  <si>
    <t>6005.66</t>
  </si>
  <si>
    <t>2169.5</t>
  </si>
  <si>
    <t>1832.54</t>
  </si>
  <si>
    <t>1640.74</t>
  </si>
  <si>
    <t>1189.73</t>
  </si>
  <si>
    <t>967.68</t>
  </si>
  <si>
    <t>959.04</t>
  </si>
  <si>
    <t>956.45</t>
  </si>
  <si>
    <t>733.21</t>
  </si>
  <si>
    <t>666.85</t>
  </si>
  <si>
    <t>404.35</t>
  </si>
  <si>
    <t>356.4</t>
  </si>
  <si>
    <t>282.53</t>
  </si>
  <si>
    <t>234.58</t>
  </si>
  <si>
    <t>210.68</t>
  </si>
  <si>
    <t>115.78</t>
  </si>
  <si>
    <t>1.3</t>
  </si>
  <si>
    <t>1764.16</t>
  </si>
  <si>
    <t>1215.22</t>
  </si>
  <si>
    <t>104.99</t>
  </si>
  <si>
    <t>40.7</t>
  </si>
  <si>
    <t>14.42</t>
  </si>
  <si>
    <t>4.27</t>
  </si>
  <si>
    <t>1.87</t>
  </si>
  <si>
    <t>6453.84</t>
  </si>
  <si>
    <t>2901.01</t>
  </si>
  <si>
    <t>1284.05</t>
  </si>
  <si>
    <t>979.56</t>
  </si>
  <si>
    <t>468.53</t>
  </si>
  <si>
    <t>139.31</t>
  </si>
  <si>
    <t>95.63</t>
  </si>
  <si>
    <t>18.17</t>
  </si>
  <si>
    <t>2.19</t>
  </si>
  <si>
    <t>2278.15</t>
  </si>
  <si>
    <t>1872.66</t>
  </si>
  <si>
    <t>798.39</t>
  </si>
  <si>
    <t>188.28</t>
  </si>
  <si>
    <t>39.56</t>
  </si>
  <si>
    <t>20.68</t>
  </si>
  <si>
    <t>14.57</t>
  </si>
  <si>
    <t>1952.58</t>
  </si>
  <si>
    <t>418.75</t>
  </si>
  <si>
    <t>91.48</t>
  </si>
  <si>
    <t>39.04</t>
  </si>
  <si>
    <t>9.87</t>
  </si>
  <si>
    <t>2.84</t>
  </si>
  <si>
    <t>2.78</t>
  </si>
  <si>
    <t>111.97</t>
  </si>
  <si>
    <t>2362.35</t>
  </si>
  <si>
    <t>2325.66</t>
  </si>
  <si>
    <t>1608.77</t>
  </si>
  <si>
    <t>702.78</t>
  </si>
  <si>
    <t>698.07</t>
  </si>
  <si>
    <t>207.09</t>
  </si>
  <si>
    <t>17.05</t>
  </si>
  <si>
    <t>7.25</t>
  </si>
  <si>
    <t>4.76</t>
  </si>
  <si>
    <t>3217.54</t>
  </si>
  <si>
    <t>2701.04</t>
  </si>
  <si>
    <t>2094.22</t>
  </si>
  <si>
    <t>1462.21</t>
  </si>
  <si>
    <t>903.17</t>
  </si>
  <si>
    <t>608.92</t>
  </si>
  <si>
    <t>522.14</t>
  </si>
  <si>
    <t>278.48</t>
  </si>
  <si>
    <t>8.08</t>
  </si>
  <si>
    <t>3272.44</t>
  </si>
  <si>
    <t>2905.09</t>
  </si>
  <si>
    <t>1928.97</t>
  </si>
  <si>
    <t>1303.53</t>
  </si>
  <si>
    <t>1207.42</t>
  </si>
  <si>
    <t>1147.59</t>
  </si>
  <si>
    <t>1029.19</t>
  </si>
  <si>
    <t>743.7</t>
  </si>
  <si>
    <t>711.67</t>
  </si>
  <si>
    <t>639.27</t>
  </si>
  <si>
    <t>607.1</t>
  </si>
  <si>
    <t>578.02</t>
  </si>
  <si>
    <t>6072.39</t>
  </si>
  <si>
    <t>4222.33</t>
  </si>
  <si>
    <t>8291.4</t>
  </si>
  <si>
    <t>2673.48</t>
  </si>
  <si>
    <t>1151.43</t>
  </si>
  <si>
    <t>450.08</t>
  </si>
  <si>
    <t>209.52</t>
  </si>
  <si>
    <t>145.27</t>
  </si>
  <si>
    <t>32.48</t>
  </si>
  <si>
    <t>16.88</t>
  </si>
  <si>
    <t>3.51</t>
  </si>
  <si>
    <t>3128.37</t>
  </si>
  <si>
    <t>1896.65</t>
  </si>
  <si>
    <t>1020.21</t>
  </si>
  <si>
    <t>313.51</t>
  </si>
  <si>
    <t>4487.55</t>
  </si>
  <si>
    <t>3444.17</t>
  </si>
  <si>
    <t>2874.61</t>
  </si>
  <si>
    <t>2331.44</t>
  </si>
  <si>
    <t>1983.01</t>
  </si>
  <si>
    <t>1220.12</t>
  </si>
  <si>
    <t>824.42</t>
  </si>
  <si>
    <t>693.6</t>
  </si>
  <si>
    <t>476.28</t>
  </si>
  <si>
    <t>423.36</t>
  </si>
  <si>
    <t>383</t>
  </si>
  <si>
    <t>316.2</t>
  </si>
  <si>
    <t>226.29</t>
  </si>
  <si>
    <t>157.35</t>
  </si>
  <si>
    <t>72.44</t>
  </si>
  <si>
    <t>4.44</t>
  </si>
  <si>
    <t>1.75</t>
  </si>
  <si>
    <t>43474</t>
  </si>
  <si>
    <t>13263.4</t>
  </si>
  <si>
    <t>1995.44</t>
  </si>
  <si>
    <t>899.49</t>
  </si>
  <si>
    <t>7.24</t>
  </si>
  <si>
    <t>7.23</t>
  </si>
  <si>
    <t>9947.55</t>
  </si>
  <si>
    <t>2899.31</t>
  </si>
  <si>
    <t>140.18</t>
  </si>
  <si>
    <t>8.53</t>
  </si>
  <si>
    <t>46329.98</t>
  </si>
  <si>
    <t>14735.75</t>
  </si>
  <si>
    <t>4620.55</t>
  </si>
  <si>
    <t>3418.49</t>
  </si>
  <si>
    <t>2255.62</t>
  </si>
  <si>
    <t>1717.1</t>
  </si>
  <si>
    <t>1412.75</t>
  </si>
  <si>
    <t>832.51</t>
  </si>
  <si>
    <t>450.41</t>
  </si>
  <si>
    <t>16.91</t>
  </si>
  <si>
    <t>14.91</t>
  </si>
  <si>
    <t>11.65</t>
  </si>
  <si>
    <t>976893.29</t>
  </si>
  <si>
    <t>286751.22</t>
  </si>
  <si>
    <t>121453.44</t>
  </si>
  <si>
    <t>81956.41</t>
  </si>
  <si>
    <t>35382.76</t>
  </si>
  <si>
    <t>29994.18</t>
  </si>
  <si>
    <t>24685.65</t>
  </si>
  <si>
    <t>23862.8</t>
  </si>
  <si>
    <t>9497.11</t>
  </si>
  <si>
    <t>7007.98</t>
  </si>
  <si>
    <t>365.71</t>
  </si>
  <si>
    <t>315.42</t>
  </si>
  <si>
    <t>306.29</t>
  </si>
  <si>
    <t>92.57</t>
  </si>
  <si>
    <t>1282.26</t>
  </si>
  <si>
    <t>871.6</t>
  </si>
  <si>
    <t>863.22</t>
  </si>
  <si>
    <t>801.7</t>
  </si>
  <si>
    <t>609</t>
  </si>
  <si>
    <t>565.7</t>
  </si>
  <si>
    <t>502.85</t>
  </si>
  <si>
    <t>493.07</t>
  </si>
  <si>
    <t>269.58</t>
  </si>
  <si>
    <t>262.6</t>
  </si>
  <si>
    <t>251.42</t>
  </si>
  <si>
    <t>240.25</t>
  </si>
  <si>
    <t>226.28</t>
  </si>
  <si>
    <t>183.94</t>
  </si>
  <si>
    <t>138.28</t>
  </si>
  <si>
    <t>96.38</t>
  </si>
  <si>
    <t>71.24</t>
  </si>
  <si>
    <t>61.46</t>
  </si>
  <si>
    <t>35.39</t>
  </si>
  <si>
    <t>25.67</t>
  </si>
  <si>
    <t>3.29</t>
  </si>
  <si>
    <t>786.44</t>
  </si>
  <si>
    <t>771.55</t>
  </si>
  <si>
    <t>655.14</t>
  </si>
  <si>
    <t>595.58</t>
  </si>
  <si>
    <t>523.84</t>
  </si>
  <si>
    <t>508.95</t>
  </si>
  <si>
    <t>500.83</t>
  </si>
  <si>
    <t>477.82</t>
  </si>
  <si>
    <t>462.93</t>
  </si>
  <si>
    <t>422.32</t>
  </si>
  <si>
    <t>403.37</t>
  </si>
  <si>
    <t>397.96</t>
  </si>
  <si>
    <t>389.84</t>
  </si>
  <si>
    <t>384.42</t>
  </si>
  <si>
    <t>372.24</t>
  </si>
  <si>
    <t>349.23</t>
  </si>
  <si>
    <t>276.13</t>
  </si>
  <si>
    <t>269.37</t>
  </si>
  <si>
    <t>243.65</t>
  </si>
  <si>
    <t>515.37</t>
  </si>
  <si>
    <t>102.18</t>
  </si>
  <si>
    <t>9.96</t>
  </si>
  <si>
    <t>4763.56</t>
  </si>
  <si>
    <t>1720.81</t>
  </si>
  <si>
    <t>1521.49</t>
  </si>
  <si>
    <t>1207.67</t>
  </si>
  <si>
    <t>759.65</t>
  </si>
  <si>
    <t>548.98</t>
  </si>
  <si>
    <t>160.33</t>
  </si>
  <si>
    <t>149.11</t>
  </si>
  <si>
    <t>142.18</t>
  </si>
  <si>
    <t>31.62</t>
  </si>
  <si>
    <t>12.84</t>
  </si>
  <si>
    <t>43470</t>
  </si>
  <si>
    <t>33584.59</t>
  </si>
  <si>
    <t>20501.15</t>
  </si>
  <si>
    <t>7457.61</t>
  </si>
  <si>
    <t>5363.2</t>
  </si>
  <si>
    <t>5348.66</t>
  </si>
  <si>
    <t>3116.4</t>
  </si>
  <si>
    <t>2265.99</t>
  </si>
  <si>
    <t>29.99</t>
  </si>
  <si>
    <t>15.1</t>
  </si>
  <si>
    <t>2851.34</t>
  </si>
  <si>
    <t>1566.06</t>
  </si>
  <si>
    <t>859.32</t>
  </si>
  <si>
    <t>841.94</t>
  </si>
  <si>
    <t>765.85</t>
  </si>
  <si>
    <t>605.48</t>
  </si>
  <si>
    <t>540.02</t>
  </si>
  <si>
    <t>255.28</t>
  </si>
  <si>
    <t>219.28</t>
  </si>
  <si>
    <t>175.91</t>
  </si>
  <si>
    <t>69.69</t>
  </si>
  <si>
    <t>4.69</t>
  </si>
  <si>
    <t>4.2</t>
  </si>
  <si>
    <t>3.03</t>
  </si>
  <si>
    <t>2.48</t>
  </si>
  <si>
    <t>0.65</t>
  </si>
  <si>
    <t>0.46</t>
  </si>
  <si>
    <t>1697.11</t>
  </si>
  <si>
    <t>1223.6</t>
  </si>
  <si>
    <t>631.35</t>
  </si>
  <si>
    <t>519.61</t>
  </si>
  <si>
    <t>410.66</t>
  </si>
  <si>
    <t>360.37</t>
  </si>
  <si>
    <t>300.31</t>
  </si>
  <si>
    <t>236.06</t>
  </si>
  <si>
    <t>174.6</t>
  </si>
  <si>
    <t>157.84</t>
  </si>
  <si>
    <t>92.19</t>
  </si>
  <si>
    <t>43.3</t>
  </si>
  <si>
    <t>32.13</t>
  </si>
  <si>
    <t>1.59</t>
  </si>
  <si>
    <t>1388.62</t>
  </si>
  <si>
    <t>819.91</t>
  </si>
  <si>
    <t>530.61</t>
  </si>
  <si>
    <t>476.99</t>
  </si>
  <si>
    <t>98.05</t>
  </si>
  <si>
    <t>1556.1</t>
  </si>
  <si>
    <t>1348.4</t>
  </si>
  <si>
    <t>967.08</t>
  </si>
  <si>
    <t>896.31</t>
  </si>
  <si>
    <t>775.76</t>
  </si>
  <si>
    <t>408.84</t>
  </si>
  <si>
    <t>378.71</t>
  </si>
  <si>
    <t>148.08</t>
  </si>
  <si>
    <t>31.67</t>
  </si>
  <si>
    <t>19.77</t>
  </si>
  <si>
    <t>19069.01</t>
  </si>
  <si>
    <t>567.72</t>
  </si>
  <si>
    <t>205.2</t>
  </si>
  <si>
    <t>183.66</t>
  </si>
  <si>
    <t>110.81</t>
  </si>
  <si>
    <t>26.16</t>
  </si>
  <si>
    <t>12.88</t>
  </si>
  <si>
    <t>4.73</t>
  </si>
  <si>
    <t>524.97</t>
  </si>
  <si>
    <t>423.46</t>
  </si>
  <si>
    <t>404.54</t>
  </si>
  <si>
    <t>340.57</t>
  </si>
  <si>
    <t>194.75</t>
  </si>
  <si>
    <t>187.57</t>
  </si>
  <si>
    <t>135.48</t>
  </si>
  <si>
    <t>46.89</t>
  </si>
  <si>
    <t>23.99</t>
  </si>
  <si>
    <t>1532.56</t>
  </si>
  <si>
    <t>776.16</t>
  </si>
  <si>
    <t>489.8</t>
  </si>
  <si>
    <t>228.98</t>
  </si>
  <si>
    <t>211.16</t>
  </si>
  <si>
    <t>152.96</t>
  </si>
  <si>
    <t>143.48</t>
  </si>
  <si>
    <t>139.42</t>
  </si>
  <si>
    <t>134.01</t>
  </si>
  <si>
    <t>78.51</t>
  </si>
  <si>
    <t>69.03</t>
  </si>
  <si>
    <t>41.96</t>
  </si>
  <si>
    <t>12.27</t>
  </si>
  <si>
    <t>310000</t>
  </si>
  <si>
    <t>10.38</t>
  </si>
  <si>
    <t>320000</t>
  </si>
  <si>
    <t>4.25</t>
  </si>
  <si>
    <t>330000</t>
  </si>
  <si>
    <t>3.81</t>
  </si>
  <si>
    <t>340000</t>
  </si>
  <si>
    <t>3.72</t>
  </si>
  <si>
    <t>350000</t>
  </si>
  <si>
    <t>410.37</t>
  </si>
  <si>
    <t>305.39</t>
  </si>
  <si>
    <t>291.55</t>
  </si>
  <si>
    <t>256.55</t>
  </si>
  <si>
    <t>179.22</t>
  </si>
  <si>
    <t>166.47</t>
  </si>
  <si>
    <t>154.81</t>
  </si>
  <si>
    <t>62.4</t>
  </si>
  <si>
    <t>28.99</t>
  </si>
  <si>
    <t>2.5</t>
  </si>
  <si>
    <t>552.27</t>
  </si>
  <si>
    <t>382.52</t>
  </si>
  <si>
    <t>309.17</t>
  </si>
  <si>
    <t>279.65</t>
  </si>
  <si>
    <t>144.43</t>
  </si>
  <si>
    <t>137.3</t>
  </si>
  <si>
    <t>115.72</t>
  </si>
  <si>
    <t>70.11</t>
  </si>
  <si>
    <t>59.01</t>
  </si>
  <si>
    <t>33.57</t>
  </si>
  <si>
    <t>31.54</t>
  </si>
  <si>
    <t>25.26</t>
  </si>
  <si>
    <t>2.49</t>
  </si>
  <si>
    <t>1.32</t>
  </si>
  <si>
    <t>820.75</t>
  </si>
  <si>
    <t>528.07</t>
  </si>
  <si>
    <t>192.27</t>
  </si>
  <si>
    <t>112.43</t>
  </si>
  <si>
    <t>73.1</t>
  </si>
  <si>
    <t>15.91</t>
  </si>
  <si>
    <t>8.31</t>
  </si>
  <si>
    <t>2.42</t>
  </si>
  <si>
    <t>1.37</t>
  </si>
  <si>
    <t>597.26</t>
  </si>
  <si>
    <t>585.91</t>
  </si>
  <si>
    <t>165.85</t>
  </si>
  <si>
    <t>150.07</t>
  </si>
  <si>
    <t>87.42</t>
  </si>
  <si>
    <t>58.07</t>
  </si>
  <si>
    <t>41.45</t>
  </si>
  <si>
    <t>3.65</t>
  </si>
  <si>
    <t>1.54</t>
  </si>
  <si>
    <t>1.34</t>
  </si>
  <si>
    <t>1.28</t>
  </si>
  <si>
    <t>0.24</t>
  </si>
  <si>
    <t>633.25</t>
  </si>
  <si>
    <t>508.72</t>
  </si>
  <si>
    <t>326.56</t>
  </si>
  <si>
    <t>214.08</t>
  </si>
  <si>
    <t>198.06</t>
  </si>
  <si>
    <t>85.62</t>
  </si>
  <si>
    <t>84.66</t>
  </si>
  <si>
    <t>30.87</t>
  </si>
  <si>
    <t>15.44</t>
  </si>
  <si>
    <t>352.1</t>
  </si>
  <si>
    <t>330.39</t>
  </si>
  <si>
    <t>321</t>
  </si>
  <si>
    <t>309.52</t>
  </si>
  <si>
    <t>187.04</t>
  </si>
  <si>
    <t>175.56</t>
  </si>
  <si>
    <t>137.14</t>
  </si>
  <si>
    <t>122.25</t>
  </si>
  <si>
    <t>83.8</t>
  </si>
  <si>
    <t>68.8</t>
  </si>
  <si>
    <t>32.21</t>
  </si>
  <si>
    <t>23.91</t>
  </si>
  <si>
    <t>97.37</t>
  </si>
  <si>
    <t>81.85</t>
  </si>
  <si>
    <t>39.98</t>
  </si>
  <si>
    <t>10.82</t>
  </si>
  <si>
    <t>756.4</t>
  </si>
  <si>
    <t>429</t>
  </si>
  <si>
    <t>87.49</t>
  </si>
  <si>
    <t>71.97</t>
  </si>
  <si>
    <t>62.09</t>
  </si>
  <si>
    <t>0.45</t>
  </si>
  <si>
    <t>600.25</t>
  </si>
  <si>
    <t>470.4</t>
  </si>
  <si>
    <t>7.35</t>
  </si>
  <si>
    <t>1.35</t>
  </si>
  <si>
    <t>21.64</t>
  </si>
  <si>
    <t>276.71</t>
  </si>
  <si>
    <t>182.04</t>
  </si>
  <si>
    <t>1.21</t>
  </si>
  <si>
    <t>169.34</t>
  </si>
  <si>
    <t>3.21</t>
  </si>
  <si>
    <t>0.18</t>
  </si>
  <si>
    <t>73.5</t>
  </si>
  <si>
    <t>58.8</t>
  </si>
  <si>
    <t>3</t>
  </si>
  <si>
    <t>1.95</t>
  </si>
  <si>
    <t>43466</t>
  </si>
  <si>
    <t>238.49</t>
  </si>
  <si>
    <t>135.95</t>
  </si>
  <si>
    <t>5229.21</t>
  </si>
  <si>
    <t>4193.51</t>
  </si>
  <si>
    <t>601.34</t>
  </si>
  <si>
    <t>285.33</t>
  </si>
  <si>
    <t>176.53</t>
  </si>
  <si>
    <t>141.53</t>
  </si>
  <si>
    <t>81.32</t>
  </si>
  <si>
    <t>862697.97</t>
  </si>
  <si>
    <t>329345.55</t>
  </si>
  <si>
    <t>197139.12</t>
  </si>
  <si>
    <t>88306.75</t>
  </si>
  <si>
    <t>44953.38</t>
  </si>
  <si>
    <t>36602.62</t>
  </si>
  <si>
    <t>35398.46</t>
  </si>
  <si>
    <t>11992.75</t>
  </si>
  <si>
    <t>2046.48</t>
  </si>
  <si>
    <t>524.63</t>
  </si>
  <si>
    <t>6353.12</t>
  </si>
  <si>
    <t>4417.53</t>
  </si>
  <si>
    <t>2712.7</t>
  </si>
  <si>
    <t>1410.78</t>
  </si>
  <si>
    <t>1014.65</t>
  </si>
  <si>
    <t>682.74</t>
  </si>
  <si>
    <t>625.26</t>
  </si>
  <si>
    <t>471.62</t>
  </si>
  <si>
    <t>414.22</t>
  </si>
  <si>
    <t>69.45</t>
  </si>
  <si>
    <t>36.56</t>
  </si>
  <si>
    <t>3.95</t>
  </si>
  <si>
    <t>5921.1</t>
  </si>
  <si>
    <t>1669.32</t>
  </si>
  <si>
    <t>1512.33</t>
  </si>
  <si>
    <t>890.33</t>
  </si>
  <si>
    <t>643.65</t>
  </si>
  <si>
    <t>516.32</t>
  </si>
  <si>
    <t>440.37</t>
  </si>
  <si>
    <t>98.55</t>
  </si>
  <si>
    <t>15.08</t>
  </si>
  <si>
    <t>4426.27</t>
  </si>
  <si>
    <t>3848.28</t>
  </si>
  <si>
    <t>3136.29</t>
  </si>
  <si>
    <t>2150.87</t>
  </si>
  <si>
    <t>1220.95</t>
  </si>
  <si>
    <t>158.71</t>
  </si>
  <si>
    <t>30.16</t>
  </si>
  <si>
    <t>841.32</t>
  </si>
  <si>
    <t>681.52</t>
  </si>
  <si>
    <t>454.94</t>
  </si>
  <si>
    <t>402</t>
  </si>
  <si>
    <t>373.94</t>
  </si>
  <si>
    <t>300.26</t>
  </si>
  <si>
    <t>286.71</t>
  </si>
  <si>
    <t>259.61</t>
  </si>
  <si>
    <t>226.44</t>
  </si>
  <si>
    <t>211.92</t>
  </si>
  <si>
    <t>162.02</t>
  </si>
  <si>
    <t>147.5</t>
  </si>
  <si>
    <t>127.74</t>
  </si>
  <si>
    <t>88.34</t>
  </si>
  <si>
    <t>60.27</t>
  </si>
  <si>
    <t>52.94</t>
  </si>
  <si>
    <t>12.56</t>
  </si>
  <si>
    <t>11.42</t>
  </si>
  <si>
    <t>7103.98</t>
  </si>
  <si>
    <t>2554.27</t>
  </si>
  <si>
    <t>1116.61</t>
  </si>
  <si>
    <t>986.9</t>
  </si>
  <si>
    <t>58.17</t>
  </si>
  <si>
    <t>56.68</t>
  </si>
  <si>
    <t>8.84</t>
  </si>
  <si>
    <t>2977.63</t>
  </si>
  <si>
    <t>2815</t>
  </si>
  <si>
    <t>1301.13</t>
  </si>
  <si>
    <t>484.04</t>
  </si>
  <si>
    <t>16.93</t>
  </si>
  <si>
    <t>8120.45</t>
  </si>
  <si>
    <t>64.97</t>
  </si>
  <si>
    <t>27.3</t>
  </si>
  <si>
    <t>14.64</t>
  </si>
  <si>
    <t>6.37</t>
  </si>
  <si>
    <t>5860.97</t>
  </si>
  <si>
    <t>5638.88</t>
  </si>
  <si>
    <t>2219.52</t>
  </si>
  <si>
    <t>692.35</t>
  </si>
  <si>
    <t>314.51</t>
  </si>
  <si>
    <t>237.46</t>
  </si>
  <si>
    <t>7.99</t>
  </si>
  <si>
    <t>9333.78</t>
  </si>
  <si>
    <t>107.58</t>
  </si>
  <si>
    <t>37.02</t>
  </si>
  <si>
    <t>3.15</t>
  </si>
  <si>
    <t>1.79</t>
  </si>
  <si>
    <t>7031.49</t>
  </si>
  <si>
    <t>1310.2</t>
  </si>
  <si>
    <t>541.04</t>
  </si>
  <si>
    <t>383.65</t>
  </si>
  <si>
    <t>307.3</t>
  </si>
  <si>
    <t>90.62</t>
  </si>
  <si>
    <t>8.44</t>
  </si>
  <si>
    <t>2802.59</t>
  </si>
  <si>
    <t>1947.93</t>
  </si>
  <si>
    <t>105.03</t>
  </si>
  <si>
    <t>52.45</t>
  </si>
  <si>
    <t>15.48</t>
  </si>
  <si>
    <t>4614.62</t>
  </si>
  <si>
    <t>468.17</t>
  </si>
  <si>
    <t>244.96</t>
  </si>
  <si>
    <t>93.43</t>
  </si>
  <si>
    <t>2886.48</t>
  </si>
  <si>
    <t>659.38</t>
  </si>
  <si>
    <t>300.96</t>
  </si>
  <si>
    <t>131.33</t>
  </si>
  <si>
    <t>31.06</t>
  </si>
  <si>
    <t>4704.8</t>
  </si>
  <si>
    <t>2435.59</t>
  </si>
  <si>
    <t>2161.44</t>
  </si>
  <si>
    <t>2007.54</t>
  </si>
  <si>
    <t>653.5</t>
  </si>
  <si>
    <t>2.75</t>
  </si>
  <si>
    <t>500.71</t>
  </si>
  <si>
    <t>171.48</t>
  </si>
  <si>
    <t>19.05</t>
  </si>
  <si>
    <t>9.74</t>
  </si>
  <si>
    <t>13700.42</t>
  </si>
  <si>
    <t>11602.42</t>
  </si>
  <si>
    <t>4085.42</t>
  </si>
  <si>
    <t>3629.91</t>
  </si>
  <si>
    <t>641.39</t>
  </si>
  <si>
    <t>316.14</t>
  </si>
  <si>
    <t>173.88</t>
  </si>
  <si>
    <t>11.56</t>
  </si>
  <si>
    <t>6.76</t>
  </si>
  <si>
    <t>5016.21</t>
  </si>
  <si>
    <t>2987.71</t>
  </si>
  <si>
    <t>2272.23</t>
  </si>
  <si>
    <t>604.97</t>
  </si>
  <si>
    <t>543.82</t>
  </si>
  <si>
    <t>419.33</t>
  </si>
  <si>
    <t>285.67</t>
  </si>
  <si>
    <t>225.39</t>
  </si>
  <si>
    <t>106.14</t>
  </si>
  <si>
    <t>17.04</t>
  </si>
  <si>
    <t>6.72</t>
  </si>
  <si>
    <t>2535.67</t>
  </si>
  <si>
    <t>1148.6</t>
  </si>
  <si>
    <t>879.67</t>
  </si>
  <si>
    <t>707.44</t>
  </si>
  <si>
    <t>676.97</t>
  </si>
  <si>
    <t>472.66</t>
  </si>
  <si>
    <t>413.34</t>
  </si>
  <si>
    <t>365.64</t>
  </si>
  <si>
    <t>364.32</t>
  </si>
  <si>
    <t>239.79</t>
  </si>
  <si>
    <t>149.7</t>
  </si>
  <si>
    <t>2.87</t>
  </si>
  <si>
    <t>2563.23</t>
  </si>
  <si>
    <t>1767.74</t>
  </si>
  <si>
    <t>1695.43</t>
  </si>
  <si>
    <t>1396.79</t>
  </si>
  <si>
    <t>1378.04</t>
  </si>
  <si>
    <t>1333.84</t>
  </si>
  <si>
    <t>1161.09</t>
  </si>
  <si>
    <t>1115.4</t>
  </si>
  <si>
    <t>993.69</t>
  </si>
  <si>
    <t>991.01</t>
  </si>
  <si>
    <t>817.06</t>
  </si>
  <si>
    <t>757.65</t>
  </si>
  <si>
    <t>739.24</t>
  </si>
  <si>
    <t>684.33</t>
  </si>
  <si>
    <t>401.76</t>
  </si>
  <si>
    <t>302.66</t>
  </si>
  <si>
    <t>218.74</t>
  </si>
  <si>
    <t>208.92</t>
  </si>
  <si>
    <t>108.48</t>
  </si>
  <si>
    <t>9.93</t>
  </si>
  <si>
    <t>8.09</t>
  </si>
  <si>
    <t>2</t>
  </si>
  <si>
    <t>4867.62</t>
  </si>
  <si>
    <t>3869.14</t>
  </si>
  <si>
    <t>3282.01</t>
  </si>
  <si>
    <t>1512.73</t>
  </si>
  <si>
    <t>1378.37</t>
  </si>
  <si>
    <t>1185.04</t>
  </si>
  <si>
    <t>1036.43</t>
  </si>
  <si>
    <t>583.7</t>
  </si>
  <si>
    <t>72.63</t>
  </si>
  <si>
    <t>576550.93</t>
  </si>
  <si>
    <t>378846.52</t>
  </si>
  <si>
    <t>209932.93</t>
  </si>
  <si>
    <t>96070.38</t>
  </si>
  <si>
    <t>85709.82</t>
  </si>
  <si>
    <t>36823.57</t>
  </si>
  <si>
    <t>3733.13</t>
  </si>
  <si>
    <t>2754.73</t>
  </si>
  <si>
    <t>1539.26</t>
  </si>
  <si>
    <t>599.78</t>
  </si>
  <si>
    <t>0.08</t>
  </si>
  <si>
    <t>1459591.4</t>
  </si>
  <si>
    <t>962503.13</t>
  </si>
  <si>
    <t>37152.53</t>
  </si>
  <si>
    <t>19946.38</t>
  </si>
  <si>
    <t>11398.65</t>
  </si>
  <si>
    <t>812.63</t>
  </si>
  <si>
    <t>493.63</t>
  </si>
  <si>
    <t>324.05</t>
  </si>
  <si>
    <t>285.43</t>
  </si>
  <si>
    <t>1936.17</t>
  </si>
  <si>
    <t>348.1</t>
  </si>
  <si>
    <t>222.03</t>
  </si>
  <si>
    <t>213.15</t>
  </si>
  <si>
    <t>115.25</t>
  </si>
  <si>
    <t>3.14</t>
  </si>
  <si>
    <t>6.64</t>
  </si>
  <si>
    <t>3.78</t>
  </si>
  <si>
    <t>9744.54</t>
  </si>
  <si>
    <t>2625.18</t>
  </si>
  <si>
    <t>1021.59</t>
  </si>
  <si>
    <t>852.48</t>
  </si>
  <si>
    <t>605.49</t>
  </si>
  <si>
    <t>577.68</t>
  </si>
  <si>
    <t>431.31</t>
  </si>
  <si>
    <t>303.46</t>
  </si>
  <si>
    <t>216</t>
  </si>
  <si>
    <t>133.46</t>
  </si>
  <si>
    <t>85.25</t>
  </si>
  <si>
    <t>3.28</t>
  </si>
  <si>
    <t>1171.3</t>
  </si>
  <si>
    <t>835.43</t>
  </si>
  <si>
    <t>651.5</t>
  </si>
  <si>
    <t>615.28</t>
  </si>
  <si>
    <t>146.76</t>
  </si>
  <si>
    <t>134.15</t>
  </si>
  <si>
    <t>6675.74</t>
  </si>
  <si>
    <t>1657.92</t>
  </si>
  <si>
    <t>547.43</t>
  </si>
  <si>
    <t>166.11</t>
  </si>
  <si>
    <t>33530.77</t>
  </si>
  <si>
    <t>22839.18</t>
  </si>
  <si>
    <t>14025.06</t>
  </si>
  <si>
    <t>3529.91</t>
  </si>
  <si>
    <t>1105.76</t>
  </si>
  <si>
    <t>801</t>
  </si>
  <si>
    <t>88.6</t>
  </si>
  <si>
    <t>21.46</t>
  </si>
  <si>
    <t>14.96</t>
  </si>
  <si>
    <t>13.54</t>
  </si>
  <si>
    <t>15285.74</t>
  </si>
  <si>
    <t>6365.63</t>
  </si>
  <si>
    <t>4890.06</t>
  </si>
  <si>
    <t>2472.05</t>
  </si>
  <si>
    <t>2132.22</t>
  </si>
  <si>
    <t>2124.4</t>
  </si>
  <si>
    <t>2070.34</t>
  </si>
  <si>
    <t>1660.93</t>
  </si>
  <si>
    <t>1158.78</t>
  </si>
  <si>
    <t>951.5</t>
  </si>
  <si>
    <t>39.81</t>
  </si>
  <si>
    <t>39.6</t>
  </si>
  <si>
    <t>27.41</t>
  </si>
  <si>
    <t>19.85</t>
  </si>
  <si>
    <t>4.35</t>
  </si>
  <si>
    <t>257.13</t>
  </si>
  <si>
    <t>196.3</t>
  </si>
  <si>
    <t>3.46</t>
  </si>
  <si>
    <t>21.53</t>
  </si>
  <si>
    <t>7.16</t>
  </si>
  <si>
    <t>1147.39</t>
  </si>
  <si>
    <t>113.84</t>
  </si>
  <si>
    <t>77.15</t>
  </si>
  <si>
    <t>44.22</t>
  </si>
  <si>
    <t>18.7</t>
  </si>
  <si>
    <t>1021.71</t>
  </si>
  <si>
    <t>25.87</t>
  </si>
  <si>
    <t>17.29</t>
  </si>
  <si>
    <t>16534.19</t>
  </si>
  <si>
    <t>445.65</t>
  </si>
  <si>
    <t>434.51</t>
  </si>
  <si>
    <t>415.03</t>
  </si>
  <si>
    <t>305.66</t>
  </si>
  <si>
    <t>9.06</t>
  </si>
  <si>
    <t>5.72</t>
  </si>
  <si>
    <t>3315.85</t>
  </si>
  <si>
    <t>1862.78</t>
  </si>
  <si>
    <t>525.77</t>
  </si>
  <si>
    <t>30.05</t>
  </si>
  <si>
    <t>1396.8</t>
  </si>
  <si>
    <t>465.6</t>
  </si>
  <si>
    <t>184.14</t>
  </si>
  <si>
    <t>64.25</t>
  </si>
  <si>
    <t>42.34</t>
  </si>
  <si>
    <t>12.7</t>
  </si>
  <si>
    <t>117.13</t>
  </si>
  <si>
    <t>68.33</t>
  </si>
  <si>
    <t>10.94</t>
  </si>
  <si>
    <t>0.62</t>
  </si>
  <si>
    <t>235.2</t>
  </si>
  <si>
    <t>147</t>
  </si>
  <si>
    <t>56.92</t>
  </si>
  <si>
    <t>1961.21</t>
  </si>
  <si>
    <t>1452.9</t>
  </si>
  <si>
    <t>Auto+Hide+Values+Formulas=Sheet4,Sheet2,Sheet3+FormulasOnly</t>
  </si>
  <si>
    <t>SI_103653 Total</t>
  </si>
  <si>
    <t>SI_103654 Total</t>
  </si>
  <si>
    <t>SI_103655 Total</t>
  </si>
  <si>
    <t>SI_103656 Total</t>
  </si>
  <si>
    <t>SI_105270 Total</t>
  </si>
  <si>
    <t>SI_104027 Total</t>
  </si>
  <si>
    <t>SI_104028 Total</t>
  </si>
  <si>
    <t>SI_104029 Total</t>
  </si>
  <si>
    <t>SI_104880 Total</t>
  </si>
  <si>
    <t>SI_105266 Total</t>
  </si>
  <si>
    <t>SI_105267 Total</t>
  </si>
  <si>
    <t>SI_105268 Total</t>
  </si>
  <si>
    <t>SI_105269 Total</t>
  </si>
  <si>
    <t>SI_104030 Total</t>
  </si>
  <si>
    <t>SI_104332 Total</t>
  </si>
  <si>
    <t>SI_104333 Total</t>
  </si>
  <si>
    <t>SI_105623 Total</t>
  </si>
  <si>
    <t>SI_105624 Total</t>
  </si>
  <si>
    <t>SI_105625 Total</t>
  </si>
  <si>
    <t>SI_105986 Total</t>
  </si>
  <si>
    <t>SI_105622 Total</t>
  </si>
  <si>
    <t>SI_105981 Total</t>
  </si>
  <si>
    <t>SI_105982 Total</t>
  </si>
  <si>
    <t>SI_105983 Total</t>
  </si>
  <si>
    <t>SI_106564 Total</t>
  </si>
  <si>
    <t>SI_106565 Total</t>
  </si>
  <si>
    <t>SI_106824 Total</t>
  </si>
  <si>
    <t>SI_106826 Total</t>
  </si>
  <si>
    <t>SI_106288 Total</t>
  </si>
  <si>
    <t>SI_106289 Total</t>
  </si>
  <si>
    <t>SI_106290 Total</t>
  </si>
  <si>
    <t>SI_107212 Total</t>
  </si>
  <si>
    <t>SI_107213 Total</t>
  </si>
  <si>
    <t>SI_105271 Total</t>
  </si>
  <si>
    <t>SI_107618 Total</t>
  </si>
  <si>
    <t>SI_107619 Total</t>
  </si>
  <si>
    <t>SI_108364 Total</t>
  </si>
  <si>
    <t>SI_108365 Total</t>
  </si>
  <si>
    <t>SI_108366 Total</t>
  </si>
  <si>
    <t>SI_108367 Total</t>
  </si>
  <si>
    <t>SI_108368 Total</t>
  </si>
  <si>
    <t>SI_108369 Total</t>
  </si>
  <si>
    <t>SI_107620 Total</t>
  </si>
  <si>
    <t>SI_109037 Total</t>
  </si>
  <si>
    <t>SI_109045 Total</t>
  </si>
  <si>
    <t>SI_109021 Total</t>
  </si>
  <si>
    <t>SI_109022 Total</t>
  </si>
  <si>
    <t>SI_109025 Total</t>
  </si>
  <si>
    <t>SI_109026 Total</t>
  </si>
  <si>
    <t>SI_104584 Total</t>
  </si>
  <si>
    <t>SI_104585 Total</t>
  </si>
  <si>
    <t>SI_106444 Total</t>
  </si>
  <si>
    <t>SI_106445 Total</t>
  </si>
  <si>
    <t>SI_109552 Total</t>
  </si>
  <si>
    <t>SI_107975 Total</t>
  </si>
  <si>
    <t>SI_109866 Total</t>
  </si>
  <si>
    <t>SI_109867 Total</t>
  </si>
  <si>
    <t>SI_109868 Total</t>
  </si>
  <si>
    <t>SI_109553 Total</t>
  </si>
  <si>
    <t>SI_109554 Total</t>
  </si>
  <si>
    <t>SI_109555 Total</t>
  </si>
  <si>
    <t>SI_110104 Total</t>
  </si>
  <si>
    <t>SI_110105 Total</t>
  </si>
  <si>
    <t>SI_109869 Total</t>
  </si>
  <si>
    <t>SI_110532 Total</t>
  </si>
  <si>
    <t>SI_110533 Total</t>
  </si>
  <si>
    <t>SI_110851 Total</t>
  </si>
  <si>
    <t>SI_110852 Total</t>
  </si>
  <si>
    <t>SI_110853 Total</t>
  </si>
  <si>
    <t>SI_110856 Total</t>
  </si>
  <si>
    <t>SI_110298 Total</t>
  </si>
  <si>
    <t>SI_110299 Total</t>
  </si>
  <si>
    <t>SI_111426 Total</t>
  </si>
  <si>
    <t>SI_111151 Total</t>
  </si>
  <si>
    <t>SI_111152 Total</t>
  </si>
  <si>
    <t>SI_111153 Total</t>
  </si>
  <si>
    <t>SI_111665 Total</t>
  </si>
  <si>
    <t>SI_111880 Total</t>
  </si>
  <si>
    <t>SI_112407 Total</t>
  </si>
  <si>
    <t>SI_112718 Total</t>
  </si>
  <si>
    <t>SI_112719 Total</t>
  </si>
  <si>
    <t>SI_112720 Total</t>
  </si>
  <si>
    <t>SI_111427 Total</t>
  </si>
  <si>
    <t>SI_111428 Total</t>
  </si>
  <si>
    <t>SI_112099 Total</t>
  </si>
  <si>
    <t>SI_109027 Total</t>
  </si>
  <si>
    <t>SI_109030 Total</t>
  </si>
  <si>
    <t>SI_109031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</si>
</sst>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00"/>
    <numFmt numFmtId="165" formatCode="&quot;$&quot;#,##0"/>
  </numFmts>
  <fonts count="10" x14ac:knownFonts="1">
    <font>
      <sz val="11"/>
      <color theme="1"/>
      <name val="Calibri Light"/>
      <family val="2"/>
      <scheme val="minor"/>
    </font>
    <font>
      <sz val="11"/>
      <color theme="1"/>
      <name val="Corbel"/>
      <family val="2"/>
    </font>
    <font>
      <sz val="11"/>
      <color rgb="FF000000"/>
      <name val="Corbel"/>
      <family val="2"/>
    </font>
    <font>
      <b/>
      <sz val="11"/>
      <color rgb="FF000000"/>
      <name val="Corbel"/>
      <family val="2"/>
    </font>
    <font>
      <sz val="11"/>
      <color rgb="FF595959"/>
      <name val="Corbel"/>
      <family val="2"/>
    </font>
    <font>
      <b/>
      <u/>
      <sz val="16"/>
      <color theme="1"/>
      <name val="Corbel"/>
      <family val="2"/>
    </font>
    <font>
      <sz val="10"/>
      <name val="Arial"/>
      <family val="2"/>
    </font>
    <font>
      <u/>
      <sz val="10"/>
      <color indexed="12"/>
      <name val="Arial"/>
      <family val="2"/>
    </font>
    <font>
      <sz val="11"/>
      <color rgb="FF000000"/>
      <name val="Calibri Light"/>
      <family val="2"/>
      <scheme val="minor"/>
    </font>
    <font>
      <b/>
      <sz val="11"/>
      <color rgb="FF000000"/>
      <name val="Calibri Light"/>
      <family val="2"/>
      <scheme val="minor"/>
    </font>
  </fonts>
  <fills count="2">
    <fill>
      <patternFill patternType="none"/>
    </fill>
    <fill>
      <patternFill patternType="gray125"/>
    </fill>
  </fills>
  <borders count="6">
    <border>
      <left/>
      <right/>
      <top/>
      <bottom/>
      <diagonal/>
    </border>
    <border>
      <left style="thin">
        <color rgb="FFA9A9A9"/>
      </left>
      <right/>
      <top style="thin">
        <color rgb="FFA9A9A9"/>
      </top>
      <bottom/>
      <diagonal/>
    </border>
    <border>
      <left style="thin">
        <color rgb="FFA9A9A9"/>
      </left>
      <right style="thin">
        <color rgb="FFA9A9A9"/>
      </right>
      <top style="thin">
        <color rgb="FFA9A9A9"/>
      </top>
      <bottom/>
      <diagonal/>
    </border>
    <border>
      <left/>
      <right/>
      <top style="thin">
        <color rgb="FFA9A9A9"/>
      </top>
      <bottom/>
      <diagonal/>
    </border>
    <border>
      <left style="thin">
        <color rgb="FFA9A9A9"/>
      </left>
      <right/>
      <top style="double">
        <color rgb="FFA9A9A9"/>
      </top>
      <bottom/>
      <diagonal/>
    </border>
    <border>
      <left style="thin">
        <color rgb="FFA9A9A9"/>
      </left>
      <right style="thin">
        <color rgb="FFA9A9A9"/>
      </right>
      <top style="double">
        <color rgb="FFA9A9A9"/>
      </top>
      <bottom/>
      <diagonal/>
    </border>
  </borders>
  <cellStyleXfs count="4">
    <xf numFmtId="0" fontId="0" fillId="0" borderId="0"/>
    <xf numFmtId="0" fontId="6" fillId="0" borderId="0"/>
    <xf numFmtId="0" fontId="6" fillId="0" borderId="0"/>
    <xf numFmtId="0" fontId="7" fillId="0" borderId="0" applyNumberFormat="0" applyFill="0" applyBorder="0" applyAlignment="0" applyProtection="0">
      <alignment vertical="top"/>
      <protection locked="0"/>
    </xf>
  </cellStyleXfs>
  <cellXfs count="23">
    <xf numFmtId="0" fontId="0" fillId="0" borderId="0" xfId="0"/>
    <xf numFmtId="0" fontId="0" fillId="0" borderId="0" xfId="0" quotePrefix="1"/>
    <xf numFmtId="49" fontId="0" fillId="0" borderId="0" xfId="0" applyNumberFormat="1"/>
    <xf numFmtId="14" fontId="0" fillId="0" borderId="0" xfId="0" applyNumberFormat="1"/>
    <xf numFmtId="0" fontId="2" fillId="0" borderId="0" xfId="0" applyFont="1"/>
    <xf numFmtId="0" fontId="1" fillId="0" borderId="0" xfId="0" applyFont="1"/>
    <xf numFmtId="0" fontId="3" fillId="0" borderId="1" xfId="0" applyFont="1" applyBorder="1"/>
    <xf numFmtId="0" fontId="3" fillId="0" borderId="2" xfId="0" applyFont="1" applyBorder="1"/>
    <xf numFmtId="0" fontId="3" fillId="0" borderId="4" xfId="0" applyFont="1" applyBorder="1"/>
    <xf numFmtId="0" fontId="3" fillId="0" borderId="5" xfId="0" applyFont="1" applyBorder="1"/>
    <xf numFmtId="0" fontId="4" fillId="0" borderId="1" xfId="0" applyFont="1" applyBorder="1" applyAlignment="1">
      <alignment horizontal="left" indent="2"/>
    </xf>
    <xf numFmtId="14" fontId="4" fillId="0" borderId="2" xfId="0" applyNumberFormat="1" applyFont="1" applyBorder="1"/>
    <xf numFmtId="0" fontId="2" fillId="0" borderId="3" xfId="0" applyFont="1" applyBorder="1"/>
    <xf numFmtId="0" fontId="3" fillId="0" borderId="0" xfId="0" applyFont="1"/>
    <xf numFmtId="14" fontId="4" fillId="0" borderId="0" xfId="0" applyNumberFormat="1" applyFont="1"/>
    <xf numFmtId="0" fontId="5" fillId="0" borderId="0" xfId="0" applyFont="1"/>
    <xf numFmtId="164" fontId="0" fillId="0" borderId="0" xfId="0" applyNumberFormat="1" applyAlignment="1">
      <alignment horizontal="right"/>
    </xf>
    <xf numFmtId="0" fontId="0" fillId="0" borderId="0" xfId="0" pivotButton="1"/>
    <xf numFmtId="165" fontId="0" fillId="0" borderId="0" xfId="0" applyNumberFormat="1"/>
    <xf numFmtId="165" fontId="0" fillId="0" borderId="0" xfId="0" applyNumberFormat="1" applyAlignment="1">
      <alignment horizontal="right"/>
    </xf>
    <xf numFmtId="0" fontId="0" fillId="0" borderId="0" xfId="0" applyAlignment="1">
      <alignment horizontal="right"/>
    </xf>
    <xf numFmtId="0" fontId="8" fillId="0" borderId="0" xfId="0" applyFont="1"/>
    <xf numFmtId="0" fontId="9" fillId="0" borderId="0" xfId="0" applyFont="1"/>
  </cellXfs>
  <cellStyles count="4">
    <cellStyle name="Hyperlink 3" xfId="3" xr:uid="{00000000-0005-0000-0000-000001000000}"/>
    <cellStyle name="Normal" xfId="0" builtinId="0"/>
    <cellStyle name="Normal 2" xfId="1" xr:uid="{00000000-0005-0000-0000-000003000000}"/>
    <cellStyle name="Normal 2 4" xfId="2" xr:uid="{00000000-0005-0000-0000-000004000000}"/>
  </cellStyles>
  <dxfs count="25">
    <dxf>
      <numFmt numFmtId="0" formatCode="General"/>
    </dxf>
    <dxf>
      <numFmt numFmtId="0" formatCode="General"/>
    </dxf>
    <dxf>
      <numFmt numFmtId="166" formatCode="m/d/yyyy"/>
    </dxf>
    <dxf>
      <numFmt numFmtId="30" formatCode="@"/>
    </dxf>
    <dxf>
      <numFmt numFmtId="30" formatCode="@"/>
    </dxf>
    <dxf>
      <numFmt numFmtId="30" formatCode="@"/>
    </dxf>
    <dxf>
      <numFmt numFmtId="30" formatCode="@"/>
    </dxf>
    <dxf>
      <numFmt numFmtId="30" formatCode="@"/>
    </dxf>
    <dxf>
      <font>
        <b val="0"/>
      </font>
    </dxf>
    <dxf>
      <alignment horizontal="right" readingOrder="0"/>
    </dxf>
    <dxf>
      <numFmt numFmtId="165" formatCode="&quot;$&quot;#,##0"/>
    </dxf>
    <dxf>
      <numFmt numFmtId="165" formatCode="&quot;$&quot;#,##0"/>
    </dxf>
    <dxf>
      <alignment horizontal="right" readingOrder="0"/>
    </dxf>
    <dxf>
      <numFmt numFmtId="164" formatCode="&quot;$&quot;#,##0.00"/>
    </dxf>
    <dxf>
      <fill>
        <patternFill patternType="solid">
          <fgColor theme="6" tint="0.79998168889431442"/>
          <bgColor theme="6" tint="0.79998168889431442"/>
        </patternFill>
      </fill>
    </dxf>
    <dxf>
      <fill>
        <patternFill patternType="solid">
          <fgColor theme="6" tint="0.79998168889431442"/>
          <bgColor theme="6" tint="0.79998168889431442"/>
        </patternFill>
      </fill>
    </dxf>
    <dxf>
      <font>
        <b/>
        <color theme="1"/>
      </font>
    </dxf>
    <dxf>
      <font>
        <b/>
        <color theme="1"/>
      </font>
      <fill>
        <patternFill patternType="solid">
          <fgColor theme="6" tint="0.79998168889431442"/>
          <bgColor theme="6" tint="0.79998168889431442"/>
        </patternFill>
      </fill>
    </dxf>
    <dxf>
      <font>
        <b val="0"/>
        <i val="0"/>
        <color theme="1"/>
      </font>
    </dxf>
    <dxf>
      <font>
        <b/>
        <color theme="1"/>
      </font>
      <fill>
        <patternFill patternType="solid">
          <fgColor theme="6" tint="0.59999389629810485"/>
          <bgColor theme="6" tint="0.59999389629810485"/>
        </patternFill>
      </fill>
    </dxf>
    <dxf>
      <border>
        <left style="thin">
          <color theme="6" tint="0.39997558519241921"/>
        </left>
        <right style="thin">
          <color theme="6" tint="0.39997558519241921"/>
        </right>
      </border>
    </dxf>
    <dxf>
      <border>
        <top style="thin">
          <color theme="6" tint="0.39997558519241921"/>
        </top>
        <bottom style="thin">
          <color theme="6" tint="0.39997558519241921"/>
        </bottom>
        <horizontal style="thin">
          <color theme="6" tint="0.39997558519241921"/>
        </horizontal>
      </border>
    </dxf>
    <dxf>
      <font>
        <b/>
        <color theme="1"/>
      </font>
      <border>
        <top style="thin">
          <color theme="6" tint="-0.249977111117893"/>
        </top>
        <bottom style="medium">
          <color theme="6" tint="-0.249977111117893"/>
        </bottom>
      </border>
    </dxf>
    <dxf>
      <font>
        <b/>
        <color theme="0"/>
      </font>
      <fill>
        <patternFill patternType="solid">
          <fgColor theme="6"/>
          <bgColor theme="6"/>
        </patternFill>
      </fill>
      <border>
        <top style="medium">
          <color theme="6" tint="-0.249977111117893"/>
        </top>
      </border>
    </dxf>
    <dxf>
      <font>
        <color theme="1"/>
      </font>
    </dxf>
  </dxfs>
  <tableStyles count="1" defaultTableStyle="TableStyleMedium2" defaultPivotStyle="PivotStyleLight16">
    <tableStyle name="PivotStyleMedium11 changed" table="0" count="11" xr9:uid="{00000000-0011-0000-FFFF-FFFF00000000}">
      <tableStyleElement type="wholeTable" dxfId="24"/>
      <tableStyleElement type="headerRow" dxfId="23"/>
      <tableStyleElement type="totalRow" dxfId="22"/>
      <tableStyleElement type="firstRowStripe" dxfId="21"/>
      <tableStyleElement type="firstColumnStripe" dxfId="20"/>
      <tableStyleElement type="firstSubtotalRow" dxfId="19"/>
      <tableStyleElement type="secondSubtotalRow" dxfId="18"/>
      <tableStyleElement type="firstRowSubheading" dxfId="17"/>
      <tableStyleElement type="secondRowSubheading" dxfId="16"/>
      <tableStyleElement type="pageFieldLabels" dxfId="15"/>
      <tableStyleElement type="pageFieldValues" dxfId="1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ustomXml" Target="../customXml/item1.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9523</xdr:colOff>
      <xdr:row>4</xdr:row>
      <xdr:rowOff>161925</xdr:rowOff>
    </xdr:from>
    <xdr:to>
      <xdr:col>4</xdr:col>
      <xdr:colOff>741043</xdr:colOff>
      <xdr:row>18</xdr:row>
      <xdr:rowOff>19050</xdr:rowOff>
    </xdr:to>
    <mc:AlternateContent xmlns:mc="http://schemas.openxmlformats.org/markup-compatibility/2006" xmlns:a14="http://schemas.microsoft.com/office/drawing/2010/main">
      <mc:Choice Requires="a14">
        <xdr:graphicFrame macro="">
          <xdr:nvGraphicFramePr>
            <xdr:cNvPr id="3" name="Salesperson/Purchaser - Name">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Salesperson/Purchaser - Name"/>
            </a:graphicData>
          </a:graphic>
        </xdr:graphicFrame>
      </mc:Choice>
      <mc:Fallback xmlns="">
        <xdr:sp macro="" textlink="">
          <xdr:nvSpPr>
            <xdr:cNvPr id="0" name=""/>
            <xdr:cNvSpPr>
              <a:spLocks noTextEdit="1"/>
            </xdr:cNvSpPr>
          </xdr:nvSpPr>
          <xdr:spPr>
            <a:xfrm>
              <a:off x="542923" y="809625"/>
              <a:ext cx="210312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9523</xdr:colOff>
      <xdr:row>18</xdr:row>
      <xdr:rowOff>123825</xdr:rowOff>
    </xdr:from>
    <xdr:to>
      <xdr:col>4</xdr:col>
      <xdr:colOff>741043</xdr:colOff>
      <xdr:row>31</xdr:row>
      <xdr:rowOff>171450</xdr:rowOff>
    </xdr:to>
    <mc:AlternateContent xmlns:mc="http://schemas.openxmlformats.org/markup-compatibility/2006" xmlns:a14="http://schemas.microsoft.com/office/drawing/2010/main">
      <mc:Choice Requires="a14">
        <xdr:graphicFrame macro="">
          <xdr:nvGraphicFramePr>
            <xdr:cNvPr id="5" name="Posting Date">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microsoft.com/office/drawing/2010/slicer">
              <sle:slicer xmlns:sle="http://schemas.microsoft.com/office/drawing/2010/slicer" name="Posting Date"/>
            </a:graphicData>
          </a:graphic>
        </xdr:graphicFrame>
      </mc:Choice>
      <mc:Fallback xmlns="">
        <xdr:sp macro="" textlink="">
          <xdr:nvSpPr>
            <xdr:cNvPr id="0" name=""/>
            <xdr:cNvSpPr>
              <a:spLocks noTextEdit="1"/>
            </xdr:cNvSpPr>
          </xdr:nvSpPr>
          <xdr:spPr>
            <a:xfrm>
              <a:off x="542923" y="3438525"/>
              <a:ext cx="210312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im R. Duey" refreshedDate="43397.538901851854" createdVersion="6" refreshedVersion="6" minRefreshableVersion="3" recordCount="1160" xr:uid="{00000000-000A-0000-FFFF-FFFF07000000}">
  <cacheSource type="worksheet">
    <worksheetSource name="_113_Sales_Invoice_Line"/>
  </cacheSource>
  <cacheFields count="8">
    <cacheField name="Item/Resource No." numFmtId="49">
      <sharedItems count="157">
        <s v="C100040"/>
        <s v="C100010"/>
        <s v="C100037"/>
        <s v="C100053"/>
        <s v="C100035"/>
        <s v="C100043"/>
        <s v="C100044"/>
        <s v="C100007"/>
        <s v="E100018"/>
        <s v="E100022"/>
        <s v="E100021"/>
        <s v="C100055"/>
        <s v="C100045"/>
        <s v="C100011"/>
        <s v="E100020"/>
        <s v="C100032"/>
        <s v="E100019"/>
        <s v="C100036"/>
        <s v="C100048"/>
        <s v="C100038"/>
        <s v="C100002"/>
        <s v="C100054"/>
        <s v="C100041"/>
        <s v="C100046"/>
        <s v="C100005"/>
        <s v="C100008"/>
        <s v="C100004"/>
        <s v="S100009"/>
        <s v="C100031"/>
        <s v="C100039"/>
        <s v="C100047"/>
        <s v="C100009"/>
        <s v="C100006"/>
        <s v="S100018"/>
        <s v="S100010"/>
        <s v="S100016"/>
        <s v="C100024"/>
        <s v="S100019"/>
        <s v="S100021"/>
        <s v="C100022"/>
        <s v="E100016"/>
        <s v="C100025"/>
        <s v="S100003"/>
        <s v="S100013"/>
        <s v="E100011"/>
        <s v="S100006"/>
        <s v="C100018"/>
        <s v="S100017"/>
        <s v="S100004"/>
        <s v="S100014"/>
        <s v="S100005"/>
        <s v="S100007"/>
        <s v="C100027"/>
        <s v="S100008"/>
        <s v="S100020"/>
        <s v="S100011"/>
        <s v="E100012"/>
        <s v="C100029"/>
        <s v="C100017"/>
        <s v="C100021"/>
        <s v="S100015"/>
        <s v="C100026"/>
        <s v="E100015"/>
        <s v="C100023"/>
        <s v="S100001"/>
        <s v="C100003"/>
        <s v="C100028"/>
        <s v="E100014"/>
        <s v="E100001"/>
        <s v="C100050"/>
        <s v="C100033"/>
        <s v="C100052"/>
        <s v="C100034"/>
        <s v="C100020"/>
        <s v="C100030"/>
        <s v="S100012"/>
        <s v="C100019"/>
        <s v="C100014"/>
        <s v="S100002"/>
        <s v="E100017"/>
        <s v="E100013"/>
        <s v="E100003"/>
        <s v="E100038"/>
        <s v="S100026"/>
        <s v="C100066"/>
        <s v="S100024"/>
        <s v="E100033"/>
        <s v="E100004"/>
        <s v="E100047"/>
        <s v="E100039"/>
        <s v="E100035"/>
        <s v="E100045"/>
        <s v="E100041"/>
        <s v="E100032"/>
        <s v="C100061"/>
        <s v="E100006"/>
        <s v="E100034"/>
        <s v="E100028"/>
        <s v="E100043"/>
        <s v="E100005"/>
        <s v="C100042"/>
        <s v="S100023"/>
        <s v="E100023"/>
        <s v="E100031"/>
        <s v="E100040"/>
        <s v="E100002"/>
        <s v="E100007"/>
        <s v="E100010"/>
        <s v="E100009"/>
        <s v="E100008"/>
        <s v="E100025"/>
        <s v="E100030"/>
        <s v="E100027"/>
        <s v="C100062"/>
        <s v="E100042"/>
        <s v="E100046"/>
        <s v="C100063"/>
        <s v="C100056"/>
        <s v="S100025"/>
        <s v="E100024"/>
        <s v="E100044"/>
        <s v="E100029"/>
        <s v="C100067"/>
        <s v="E100026"/>
        <s v="S200020"/>
        <s v="S200015"/>
        <s v="S200008"/>
        <s v="S200004"/>
        <s v="S200007"/>
        <s v="S200028"/>
        <s v="S200013"/>
        <s v="S200018"/>
        <s v="S200005"/>
        <s v="S200006"/>
        <s v="S200016"/>
        <s v="C100051"/>
        <s v="C100049"/>
        <s v="S200026"/>
        <s v="70400"/>
        <s v="S200031"/>
        <s v="S200019"/>
        <s v="S200012"/>
        <s v="S200030"/>
        <s v="S200022"/>
        <s v="S200017"/>
        <s v="S200024"/>
        <s v="S200021"/>
        <s v="S200010"/>
        <s v="S200001"/>
        <s v="S200014"/>
        <s v="S200029" u="1"/>
        <s v="S200011" u="1"/>
        <s v="S200002" u="1"/>
        <s v="S200009" u="1"/>
        <s v="S200023" u="1"/>
        <s v="S200025" u="1"/>
        <s v="S200027" u="1"/>
      </sharedItems>
    </cacheField>
    <cacheField name="Item/Resource Description" numFmtId="49">
      <sharedItems count="157">
        <s v="Channel Speaker System"/>
        <s v="Wisper-Cut Vase"/>
        <s v="World Time Travel Alarm"/>
        <s v="Book Style Photo Frame &amp; Clock"/>
        <s v="Calculator &amp; World Time Clock"/>
        <s v="Pro-Travel Technology Set"/>
        <s v="VOIP Headset with Mic"/>
        <s v="7.5'' Bud Vase"/>
        <s v="Flexi-Clock &amp; Clip"/>
        <s v="Wide Screen Alarm Clock"/>
        <s v="Slim Travel Alarm"/>
        <s v="Silver Plated Photo Frame"/>
        <s v="Wireless Headphones"/>
        <s v="Winter Frost Vase"/>
        <s v="Flip-up Travel Alarm"/>
        <s v="Clip-on Clock"/>
        <s v="Mini Travel Alarm"/>
        <s v="Clock &amp; Business Card Holder"/>
        <s v="USB MP3 Player"/>
        <s v="Foldable Travel Speakers"/>
        <s v="Border Style"/>
        <s v="Cherry Finish Photo Frame &amp; Clock"/>
        <s v="Folding Stereo Speakers"/>
        <s v="1GB MP3 Player"/>
        <s v="Cherry Finished Crystal Award"/>
        <s v="Glacier Vase"/>
        <s v="Walnut Medallian Plate"/>
        <s v="Engraved Basketball Award"/>
        <s v="Carabiner Watch"/>
        <s v="Portable Speaker &amp; MP3 Dock"/>
        <s v="2GB MP3 Player"/>
        <s v="Normandy Vase"/>
        <s v="Cherry Finished Crystal Award- Large"/>
        <s v="Crusher Bucket Hat"/>
        <s v="Golf Relaxed Cap"/>
        <s v="Mesh Bucket Hat"/>
        <s v="Knit Hat with Bill"/>
        <s v="Sportsman Bucket Hat"/>
        <s v="Translucent Stopwatch"/>
        <s v="Two-Toned Cap"/>
        <s v="4 Function Rotating Carabiner Watch"/>
        <s v="Striped Knit Hat"/>
        <s v="Soccer #1 Pin"/>
        <s v="Mesh BALL CAP"/>
        <s v="Plastic Sun Visor"/>
        <s v="Award Medallian - 3''"/>
        <s v="Action Sport Duffel"/>
        <s v="Microfiber Bucket Hat"/>
        <s v="Award Medallian - 2''"/>
        <s v="Chunky Knit Hat"/>
        <s v="Award Medallian - 2.5''"/>
        <s v="Baseball Figure Trophy"/>
        <s v="Pique Visor"/>
        <s v="Soccer Figure Trophy"/>
        <s v="Super Sport Stopwatch"/>
        <s v="All Star Cap"/>
        <s v="Canvas Stopwatch"/>
        <s v="Distressed Twill Visor"/>
        <s v="Wheeled Duffel"/>
        <s v="Canvas Boat Bag"/>
        <s v="Raw-Edge Bucket Hat"/>
        <s v="Fleece Beanie"/>
        <s v="360 Clip Watch"/>
        <s v="Two-Toned Knit Hat"/>
        <s v="Basketball Graphic Plaque"/>
        <s v="Cherry Finish Frame"/>
        <s v="Twill Visor"/>
        <s v="Stopwatch with Neck Rope"/>
        <s v="Sport Bag"/>
        <s v="Clip-on MP3 Player"/>
        <s v="Frames &amp; Clock"/>
        <s v="Black Digital Picture Frame"/>
        <s v="Clock &amp; Pen Holder"/>
        <s v="Gym Locker Bag"/>
        <s v="Fashion Visor"/>
        <s v="Raw-Edge Patch BALL CAP"/>
        <s v="Black Duffel Bag"/>
        <s v="Canvas Field Bag"/>
        <s v="Football Graphic Plaque"/>
        <s v="Clip-on Clock with Compass"/>
        <s v="Clip-on Stopwatch"/>
        <s v="Recycled Tote"/>
        <s v="1GB USB Flash Drive Pen"/>
        <s v="Wide SPORT BOT"/>
        <s v="Fashion Travel Mug"/>
        <s v="Aluminum SPORT BOT"/>
        <s v="Dual Source Flashlight"/>
        <s v="Laminated Tote"/>
        <s v="Chardonnay Glass"/>
        <s v="Campfire Mug"/>
        <s v="2GB Foldout USB Flash Drive"/>
        <s v="Flute"/>
        <s v="Biodegradable Colored SPORT BOT"/>
        <s v="Button Key-Light"/>
        <s v="Bistro Mug"/>
        <s v="Budget Tote Bag"/>
        <s v="Bamboo 1GB USB Flash Drive"/>
        <s v="USB 4-Port Hub"/>
        <s v="Pub Glass"/>
        <s v="All Purpose Tote"/>
        <s v="Retractable Earbuds"/>
        <s v="Gripper SPORT BOT"/>
        <s v="Sport Earbuds"/>
        <s v="Ad Torch"/>
        <s v="Wave Mug"/>
        <s v="Cotton Classic Tote"/>
        <s v="Plastic Handle Bag"/>
        <s v="Vinyl Tote"/>
        <s v="Die-Cut Tote"/>
        <s v="Super Shopper"/>
        <s v="Calc-U-Note"/>
        <s v="LED Keychain"/>
        <s v="Ergo-Calculator"/>
        <s v="Tall Matte Finish Mug"/>
        <s v="Soft Touch Travel Mug"/>
        <s v="Milk Bottle"/>
        <s v="Soup Mug"/>
        <s v="Contemporary Desk Calculator"/>
        <s v="SPORT BOT with Pop Lid"/>
        <s v="Arch Calculator"/>
        <s v="Juice Glass"/>
        <s v="LED Flex Light"/>
        <s v="Stainless Thermos"/>
        <s v="Desk Calculator"/>
        <s v="10.75&quot; Tourch Riser Soccer Trophy"/>
        <s v="10.75&quot; Star Riser Basketball Trophy"/>
        <s v="3.75&quot; Basketball Trophy"/>
        <s v="5&quot; Female Graduate Trophy"/>
        <s v="3.75&quot; Football Trophy"/>
        <s v="10.75&quot; Column Football Trophy"/>
        <s v="10.75&quot; Star Riser Soccer Trophy"/>
        <s v="10.75&quot; Tourch Riser Lamp of Knowledge Trophy"/>
        <s v="4.75&quot; Spelling B Trophy"/>
        <s v="3.75&quot; Soccer Trophy"/>
        <s v="10.75&quot; Star Riser Volleyball Trophy"/>
        <s v="Bamboo Digital Picutre Frame"/>
        <s v="4GB MP3 Player"/>
        <s v="10.75&quot; Column Apple Trophy"/>
        <s v="Invoice Rounding"/>
        <s v="10.75&quot; Column Wrestling Trophy"/>
        <s v="10.75&quot; Tourch Riser Apple Trophy"/>
        <s v="10.75&quot; Star Riser Apple Trophy"/>
        <s v="10.75&quot; Column Volleyball Trophy"/>
        <s v="10.75&quot; Tourch Riser Basketball Trophy"/>
        <s v="10.75&quot; Tourch Riser WrestlingTrophy"/>
        <s v="10.75&quot; Tourch Riser Wrestling Trophy"/>
        <s v="10.75&quot; Tourch Riser FootballTrophy"/>
        <s v="3.75&quot; Wrestling Trophy"/>
        <s v="3.25&quot; Lamp of Knowledge Trophy"/>
        <s v="10.75&quot; Star Riser FootballTrophy"/>
        <s v="3.25&quot; Apple Trophy " u="1"/>
        <s v="10.75&quot; Star Riser Lamp of Knowledge Trophy" u="1"/>
        <s v="10.75&quot; Tourch Riser Volleyball Trophy" u="1"/>
        <s v="3.75&quot; Volleyball Trophy" u="1"/>
        <s v="10.75&quot; Column Lamp of Knowledge Trophy" u="1"/>
        <s v="10.75&quot; Column Soccer Trophy" u="1"/>
        <s v="10.75&quot; Column Basketball Trophy" u="1"/>
      </sharedItems>
    </cacheField>
    <cacheField name="Salesperson/Purchaser - Name" numFmtId="49">
      <sharedItems count="7">
        <s v="Linda Martin"/>
        <s v="Annette Hill"/>
        <s v="Roberto Hernandez"/>
        <s v="Bart Duncan"/>
        <s v="Peter Saddow"/>
        <s v="John Roberts"/>
        <s v="Mary A. Dempsey"/>
      </sharedItems>
    </cacheField>
    <cacheField name="Salesperson Code" numFmtId="49">
      <sharedItems/>
    </cacheField>
    <cacheField name="Document No." numFmtId="49">
      <sharedItems count="155">
        <s v="SI_103653"/>
        <s v="SI_103654"/>
        <s v="SI_103655"/>
        <s v="SI_103656"/>
        <s v="SI_105270"/>
        <s v="SI_104027"/>
        <s v="SI_104028"/>
        <s v="SI_104029"/>
        <s v="SI_104880"/>
        <s v="SI_105266"/>
        <s v="SI_105267"/>
        <s v="SI_105268"/>
        <s v="SI_105269"/>
        <s v="SI_104030"/>
        <s v="SI_104332"/>
        <s v="SI_104333"/>
        <s v="SI_105623"/>
        <s v="SI_105624"/>
        <s v="SI_105625"/>
        <s v="SI_105986"/>
        <s v="SI_105622"/>
        <s v="SI_105981"/>
        <s v="SI_105982"/>
        <s v="SI_105983"/>
        <s v="SI_106564"/>
        <s v="SI_106565"/>
        <s v="SI_106824"/>
        <s v="SI_106826"/>
        <s v="SI_106288"/>
        <s v="SI_106289"/>
        <s v="SI_106290"/>
        <s v="SI_107212"/>
        <s v="SI_107213"/>
        <s v="SI_105271"/>
        <s v="SI_107618"/>
        <s v="SI_107619"/>
        <s v="SI_108364"/>
        <s v="SI_108365"/>
        <s v="SI_108366"/>
        <s v="SI_108367"/>
        <s v="SI_108368"/>
        <s v="SI_108369"/>
        <s v="SI_107620"/>
        <s v="SI_109037"/>
        <s v="SI_109045"/>
        <s v="SI_109021"/>
        <s v="SI_109022"/>
        <s v="SI_109025"/>
        <s v="SI_109026"/>
        <s v="SI_104584"/>
        <s v="SI_104585"/>
        <s v="SI_106444"/>
        <s v="SI_106445"/>
        <s v="SI_109552"/>
        <s v="SI_107975"/>
        <s v="SI_109866"/>
        <s v="SI_109867"/>
        <s v="SI_109868"/>
        <s v="SI_109553"/>
        <s v="SI_109554"/>
        <s v="SI_109555"/>
        <s v="SI_110104"/>
        <s v="SI_110105"/>
        <s v="SI_109869"/>
        <s v="SI_110532"/>
        <s v="SI_110533"/>
        <s v="SI_110851"/>
        <s v="SI_110852"/>
        <s v="SI_110853"/>
        <s v="SI_110856"/>
        <s v="SI_110298"/>
        <s v="SI_110299"/>
        <s v="SI_111426"/>
        <s v="SI_111151"/>
        <s v="SI_111152"/>
        <s v="SI_111153"/>
        <s v="SI_111665"/>
        <s v="SI_111880"/>
        <s v="SI_112407"/>
        <s v="SI_112718"/>
        <s v="SI_112719"/>
        <s v="SI_112720"/>
        <s v="SI_111427"/>
        <s v="SI_111428"/>
        <s v="SI_112099"/>
        <s v="SI_109027"/>
        <s v="SI_109030"/>
        <s v="SI_109031"/>
        <s v="SI_112595" u="1"/>
        <s v="SI_112330" u="1"/>
        <s v="SI_110670" u="1"/>
        <s v="SI_112594" u="1"/>
        <s v="SI_104218" u="1"/>
        <s v="SI_103909" u="1"/>
        <s v="SI_103908" u="1"/>
        <s v="SI_108740" u="1"/>
        <s v="SI_103499" u="1"/>
        <s v="SI_104215" u="1"/>
        <s v="SI_106208" u="1"/>
        <s v="SI_103498" u="1"/>
        <s v="SI_103497" u="1"/>
        <s v="SI_103496" u="1"/>
        <s v="SI_105055" u="1"/>
        <s v="SI_105828" u="1"/>
        <s v="SI_111599" u="1"/>
        <s v="SI_111064" u="1"/>
        <s v="SI_105052" u="1"/>
        <s v="SI_107114" u="1"/>
        <s v="SI_106699" u="1"/>
        <s v="SI_111598" u="1"/>
        <s v="SI_108729" u="1"/>
        <s v="SI_107112" u="1"/>
        <s v="SI_111997" u="1"/>
        <s v="SI_107877" u="1"/>
        <s v="SI_111996" u="1"/>
        <s v="SI_108725" u="1"/>
        <s v="SI_106700" u="1"/>
        <s v="SI_107876" u="1"/>
        <s v="SI_109768" u="1"/>
        <s v="SI_108724" u="1"/>
        <s v="SI_111994" u="1"/>
        <s v="SI_111993" u="1"/>
        <s v="SI_108753" u="1"/>
        <s v="SI_111317" u="1"/>
        <s v="SI_112329" u="1"/>
        <s v="SI_106517" u="1"/>
        <s v="SI_106516" u="1"/>
        <s v="SI_108169" u="1"/>
        <s v="SI_110496" u="1"/>
        <s v="SI_109419" u="1"/>
        <s v="SI_108168" u="1"/>
        <s v="SI_110395" u="1"/>
        <s v="SI_108739" u="1"/>
        <s v="SI_109418" u="1"/>
        <s v="SI_108167" u="1"/>
        <s v="SI_111745" u="1"/>
        <s v="SI_108165" u="1"/>
        <s v="SI_108164" u="1"/>
        <s v="SI_105831" u="1"/>
        <s v="SI_105830" u="1"/>
        <s v="SI_108732" u="1"/>
        <s v="SI_108731" u="1"/>
        <s v="SI_108730" u="1"/>
        <s v="SI_110013" u="1"/>
        <s v="SI_104503" u="1"/>
        <s v="SI_110012" u="1"/>
        <s v="SI_104704" u="1"/>
        <s v="SI_104502" u="1"/>
        <s v="SI_105514" u="1"/>
        <s v="SI_105513" u="1"/>
        <s v="SI_104833" u="1"/>
        <s v="SI_104832" u="1"/>
        <s v="SI_110674" u="1"/>
        <s v="SI_110673" u="1"/>
        <s v="SI_110672" u="1"/>
      </sharedItems>
    </cacheField>
    <cacheField name="Posting Date" numFmtId="14">
      <sharedItems containsSemiMixedTypes="0" containsNonDate="0" containsDate="1" containsString="0" minDate="2017-01-01T00:00:00" maxDate="2019-01-13T00:00:00" count="24">
        <d v="2019-01-02T00:00:00"/>
        <d v="2019-01-08T00:00:00"/>
        <d v="2019-01-07T00:00:00"/>
        <d v="2019-01-10T00:00:00"/>
        <d v="2019-01-12T00:00:00"/>
        <d v="2019-01-04T00:00:00"/>
        <d v="2019-01-11T00:00:00"/>
        <d v="2019-01-06T00:00:00"/>
        <d v="2019-01-03T00:00:00"/>
        <d v="2019-01-09T00:00:00"/>
        <d v="2019-01-05T00:00:00"/>
        <d v="2019-01-01T00:00:00"/>
        <d v="2017-01-11T00:00:00" u="1"/>
        <d v="2017-01-07T00:00:00" u="1"/>
        <d v="2017-01-03T00:00:00" u="1"/>
        <d v="2017-01-12T00:00:00" u="1"/>
        <d v="2017-01-08T00:00:00" u="1"/>
        <d v="2017-01-04T00:00:00" u="1"/>
        <d v="2017-01-09T00:00:00" u="1"/>
        <d v="2017-01-05T00:00:00" u="1"/>
        <d v="2017-01-01T00:00:00" u="1"/>
        <d v="2017-01-10T00:00:00" u="1"/>
        <d v="2017-01-06T00:00:00" u="1"/>
        <d v="2017-01-02T00:00:00" u="1"/>
      </sharedItems>
    </cacheField>
    <cacheField name="Line No." numFmtId="0">
      <sharedItems containsSemiMixedTypes="0" containsString="0" containsNumber="1" containsInteger="1" minValue="10000" maxValue="350000"/>
    </cacheField>
    <cacheField name="Amount" numFmtId="0">
      <sharedItems containsSemiMixedTypes="0" containsString="0" containsNumber="1" minValue="7.0000000000000007E-2" maxValue="1459591.4"/>
    </cacheField>
  </cacheFields>
  <extLst>
    <ext xmlns:x14="http://schemas.microsoft.com/office/spreadsheetml/2009/9/main" uri="{725AE2AE-9491-48be-B2B4-4EB974FC3084}">
      <x14:pivotCacheDefinition pivotCacheId="3"/>
    </ext>
  </extLst>
</pivotCacheDefinition>
</file>

<file path=xl/pivotCache/pivotCacheRecords1.xml><?xml version="1.0" encoding="utf-8"?>
<pivotCacheRecords xmlns="http://schemas.openxmlformats.org/spreadsheetml/2006/main" xmlns:r="http://schemas.openxmlformats.org/officeDocument/2006/relationships" count="1160">
  <r>
    <x v="0"/>
    <x v="0"/>
    <x v="0"/>
    <s v="LM"/>
    <x v="0"/>
    <x v="0"/>
    <n v="10000"/>
    <n v="7895.1900000000005"/>
  </r>
  <r>
    <x v="1"/>
    <x v="1"/>
    <x v="0"/>
    <s v="LM"/>
    <x v="0"/>
    <x v="0"/>
    <n v="20000"/>
    <n v="3957.0000000000005"/>
  </r>
  <r>
    <x v="2"/>
    <x v="2"/>
    <x v="0"/>
    <s v="LM"/>
    <x v="0"/>
    <x v="0"/>
    <n v="30000"/>
    <n v="1272.9000000000001"/>
  </r>
  <r>
    <x v="3"/>
    <x v="3"/>
    <x v="0"/>
    <s v="LM"/>
    <x v="0"/>
    <x v="0"/>
    <n v="40000"/>
    <n v="979.84"/>
  </r>
  <r>
    <x v="4"/>
    <x v="4"/>
    <x v="0"/>
    <s v="LM"/>
    <x v="0"/>
    <x v="0"/>
    <n v="50000"/>
    <n v="414.89"/>
  </r>
  <r>
    <x v="5"/>
    <x v="5"/>
    <x v="0"/>
    <s v="LM"/>
    <x v="0"/>
    <x v="0"/>
    <n v="60000"/>
    <n v="384.55"/>
  </r>
  <r>
    <x v="6"/>
    <x v="6"/>
    <x v="0"/>
    <s v="LM"/>
    <x v="0"/>
    <x v="0"/>
    <n v="70000"/>
    <n v="362.21"/>
  </r>
  <r>
    <x v="7"/>
    <x v="7"/>
    <x v="0"/>
    <s v="LM"/>
    <x v="0"/>
    <x v="0"/>
    <n v="80000"/>
    <n v="259.89999999999998"/>
  </r>
  <r>
    <x v="8"/>
    <x v="8"/>
    <x v="0"/>
    <s v="LM"/>
    <x v="0"/>
    <x v="0"/>
    <n v="90000"/>
    <n v="159.47"/>
  </r>
  <r>
    <x v="9"/>
    <x v="9"/>
    <x v="0"/>
    <s v="LM"/>
    <x v="0"/>
    <x v="0"/>
    <n v="100000"/>
    <n v="5.67"/>
  </r>
  <r>
    <x v="10"/>
    <x v="10"/>
    <x v="0"/>
    <s v="LM"/>
    <x v="0"/>
    <x v="0"/>
    <n v="110000"/>
    <n v="2.82"/>
  </r>
  <r>
    <x v="11"/>
    <x v="11"/>
    <x v="0"/>
    <s v="LM"/>
    <x v="1"/>
    <x v="1"/>
    <n v="10000"/>
    <n v="5406.35"/>
  </r>
  <r>
    <x v="12"/>
    <x v="12"/>
    <x v="0"/>
    <s v="LM"/>
    <x v="1"/>
    <x v="1"/>
    <n v="20000"/>
    <n v="3807.35"/>
  </r>
  <r>
    <x v="13"/>
    <x v="13"/>
    <x v="0"/>
    <s v="LM"/>
    <x v="1"/>
    <x v="1"/>
    <n v="30000"/>
    <n v="2694.92"/>
  </r>
  <r>
    <x v="14"/>
    <x v="14"/>
    <x v="0"/>
    <s v="LM"/>
    <x v="1"/>
    <x v="1"/>
    <n v="40000"/>
    <n v="1234.74"/>
  </r>
  <r>
    <x v="15"/>
    <x v="15"/>
    <x v="0"/>
    <s v="LM"/>
    <x v="1"/>
    <x v="1"/>
    <n v="50000"/>
    <n v="1103.5"/>
  </r>
  <r>
    <x v="16"/>
    <x v="16"/>
    <x v="0"/>
    <s v="LM"/>
    <x v="1"/>
    <x v="1"/>
    <n v="60000"/>
    <n v="453.99"/>
  </r>
  <r>
    <x v="3"/>
    <x v="3"/>
    <x v="0"/>
    <s v="LM"/>
    <x v="1"/>
    <x v="1"/>
    <n v="70000"/>
    <n v="116.23"/>
  </r>
  <r>
    <x v="17"/>
    <x v="17"/>
    <x v="0"/>
    <s v="LM"/>
    <x v="1"/>
    <x v="1"/>
    <n v="80000"/>
    <n v="56.64"/>
  </r>
  <r>
    <x v="18"/>
    <x v="18"/>
    <x v="0"/>
    <s v="LM"/>
    <x v="1"/>
    <x v="1"/>
    <n v="90000"/>
    <n v="11.75"/>
  </r>
  <r>
    <x v="19"/>
    <x v="19"/>
    <x v="0"/>
    <s v="LM"/>
    <x v="1"/>
    <x v="1"/>
    <n v="100000"/>
    <n v="4.4800000000000004"/>
  </r>
  <r>
    <x v="4"/>
    <x v="4"/>
    <x v="0"/>
    <s v="LM"/>
    <x v="1"/>
    <x v="1"/>
    <n v="110000"/>
    <n v="2.73"/>
  </r>
  <r>
    <x v="10"/>
    <x v="10"/>
    <x v="0"/>
    <s v="LM"/>
    <x v="1"/>
    <x v="1"/>
    <n v="120000"/>
    <n v="2.68"/>
  </r>
  <r>
    <x v="20"/>
    <x v="20"/>
    <x v="0"/>
    <s v="LM"/>
    <x v="2"/>
    <x v="2"/>
    <n v="10000"/>
    <n v="7322.17"/>
  </r>
  <r>
    <x v="21"/>
    <x v="21"/>
    <x v="0"/>
    <s v="LM"/>
    <x v="2"/>
    <x v="2"/>
    <n v="20000"/>
    <n v="2795.33"/>
  </r>
  <r>
    <x v="13"/>
    <x v="13"/>
    <x v="0"/>
    <s v="LM"/>
    <x v="2"/>
    <x v="2"/>
    <n v="30000"/>
    <n v="2665.94"/>
  </r>
  <r>
    <x v="14"/>
    <x v="14"/>
    <x v="0"/>
    <s v="LM"/>
    <x v="2"/>
    <x v="2"/>
    <n v="40000"/>
    <n v="1229.95"/>
  </r>
  <r>
    <x v="22"/>
    <x v="22"/>
    <x v="0"/>
    <s v="LM"/>
    <x v="2"/>
    <x v="2"/>
    <n v="50000"/>
    <n v="343.79"/>
  </r>
  <r>
    <x v="23"/>
    <x v="23"/>
    <x v="0"/>
    <s v="LM"/>
    <x v="2"/>
    <x v="2"/>
    <n v="60000"/>
    <n v="236.92999999999998"/>
  </r>
  <r>
    <x v="24"/>
    <x v="24"/>
    <x v="0"/>
    <s v="LM"/>
    <x v="2"/>
    <x v="2"/>
    <n v="70000"/>
    <n v="127.9"/>
  </r>
  <r>
    <x v="25"/>
    <x v="25"/>
    <x v="0"/>
    <s v="LM"/>
    <x v="2"/>
    <x v="2"/>
    <n v="80000"/>
    <n v="8.33"/>
  </r>
  <r>
    <x v="4"/>
    <x v="4"/>
    <x v="0"/>
    <s v="LM"/>
    <x v="2"/>
    <x v="2"/>
    <n v="90000"/>
    <n v="2.7"/>
  </r>
  <r>
    <x v="9"/>
    <x v="9"/>
    <x v="0"/>
    <s v="LM"/>
    <x v="2"/>
    <x v="2"/>
    <n v="100000"/>
    <n v="1.78"/>
  </r>
  <r>
    <x v="12"/>
    <x v="12"/>
    <x v="0"/>
    <s v="LM"/>
    <x v="3"/>
    <x v="3"/>
    <n v="10000"/>
    <n v="3957.4600000000005"/>
  </r>
  <r>
    <x v="21"/>
    <x v="21"/>
    <x v="0"/>
    <s v="LM"/>
    <x v="3"/>
    <x v="3"/>
    <n v="20000"/>
    <n v="2916.86"/>
  </r>
  <r>
    <x v="26"/>
    <x v="26"/>
    <x v="0"/>
    <s v="LM"/>
    <x v="3"/>
    <x v="3"/>
    <n v="30000"/>
    <n v="2735.31"/>
  </r>
  <r>
    <x v="22"/>
    <x v="22"/>
    <x v="0"/>
    <s v="LM"/>
    <x v="3"/>
    <x v="3"/>
    <n v="40000"/>
    <n v="2152.4"/>
  </r>
  <r>
    <x v="14"/>
    <x v="14"/>
    <x v="0"/>
    <s v="LM"/>
    <x v="3"/>
    <x v="3"/>
    <n v="50000"/>
    <n v="1274.57"/>
  </r>
  <r>
    <x v="19"/>
    <x v="19"/>
    <x v="0"/>
    <s v="LM"/>
    <x v="3"/>
    <x v="3"/>
    <n v="60000"/>
    <n v="666.31999999999994"/>
  </r>
  <r>
    <x v="3"/>
    <x v="3"/>
    <x v="0"/>
    <s v="LM"/>
    <x v="3"/>
    <x v="3"/>
    <n v="70000"/>
    <n v="479.92"/>
  </r>
  <r>
    <x v="16"/>
    <x v="16"/>
    <x v="0"/>
    <s v="LM"/>
    <x v="3"/>
    <x v="3"/>
    <n v="80000"/>
    <n v="468.63"/>
  </r>
  <r>
    <x v="10"/>
    <x v="10"/>
    <x v="0"/>
    <s v="LM"/>
    <x v="3"/>
    <x v="3"/>
    <n v="90000"/>
    <n v="398.13"/>
  </r>
  <r>
    <x v="9"/>
    <x v="9"/>
    <x v="0"/>
    <s v="LM"/>
    <x v="3"/>
    <x v="3"/>
    <n v="100000"/>
    <n v="266.8"/>
  </r>
  <r>
    <x v="13"/>
    <x v="13"/>
    <x v="0"/>
    <s v="LM"/>
    <x v="3"/>
    <x v="3"/>
    <n v="110000"/>
    <n v="57.96"/>
  </r>
  <r>
    <x v="27"/>
    <x v="27"/>
    <x v="1"/>
    <s v="AH"/>
    <x v="4"/>
    <x v="4"/>
    <n v="30000"/>
    <n v="2508.11"/>
  </r>
  <r>
    <x v="28"/>
    <x v="28"/>
    <x v="0"/>
    <s v="LM"/>
    <x v="5"/>
    <x v="5"/>
    <n v="10000"/>
    <n v="5169.54"/>
  </r>
  <r>
    <x v="23"/>
    <x v="23"/>
    <x v="0"/>
    <s v="LM"/>
    <x v="5"/>
    <x v="5"/>
    <n v="20000"/>
    <n v="2702.5899999999997"/>
  </r>
  <r>
    <x v="18"/>
    <x v="18"/>
    <x v="0"/>
    <s v="LM"/>
    <x v="5"/>
    <x v="5"/>
    <n v="30000"/>
    <n v="1723.1599999999999"/>
  </r>
  <r>
    <x v="2"/>
    <x v="2"/>
    <x v="0"/>
    <s v="LM"/>
    <x v="5"/>
    <x v="5"/>
    <n v="40000"/>
    <n v="1230.6100000000001"/>
  </r>
  <r>
    <x v="15"/>
    <x v="15"/>
    <x v="0"/>
    <s v="LM"/>
    <x v="5"/>
    <x v="5"/>
    <n v="50000"/>
    <n v="1124.17"/>
  </r>
  <r>
    <x v="29"/>
    <x v="29"/>
    <x v="0"/>
    <s v="LM"/>
    <x v="5"/>
    <x v="5"/>
    <n v="60000"/>
    <n v="84.53"/>
  </r>
  <r>
    <x v="20"/>
    <x v="20"/>
    <x v="0"/>
    <s v="LM"/>
    <x v="5"/>
    <x v="5"/>
    <n v="70000"/>
    <n v="52.37"/>
  </r>
  <r>
    <x v="25"/>
    <x v="25"/>
    <x v="0"/>
    <s v="LM"/>
    <x v="5"/>
    <x v="5"/>
    <n v="80000"/>
    <n v="8.57"/>
  </r>
  <r>
    <x v="10"/>
    <x v="10"/>
    <x v="0"/>
    <s v="LM"/>
    <x v="5"/>
    <x v="5"/>
    <n v="90000"/>
    <n v="2.73"/>
  </r>
  <r>
    <x v="24"/>
    <x v="24"/>
    <x v="0"/>
    <s v="LM"/>
    <x v="6"/>
    <x v="4"/>
    <n v="10000"/>
    <n v="6339.3099999999995"/>
  </r>
  <r>
    <x v="22"/>
    <x v="22"/>
    <x v="0"/>
    <s v="LM"/>
    <x v="6"/>
    <x v="4"/>
    <n v="20000"/>
    <n v="2129.98"/>
  </r>
  <r>
    <x v="30"/>
    <x v="30"/>
    <x v="0"/>
    <s v="LM"/>
    <x v="6"/>
    <x v="4"/>
    <n v="30000"/>
    <n v="1283.18"/>
  </r>
  <r>
    <x v="25"/>
    <x v="25"/>
    <x v="0"/>
    <s v="LM"/>
    <x v="6"/>
    <x v="4"/>
    <n v="40000"/>
    <n v="1238.04"/>
  </r>
  <r>
    <x v="31"/>
    <x v="31"/>
    <x v="0"/>
    <s v="LM"/>
    <x v="6"/>
    <x v="4"/>
    <n v="50000"/>
    <n v="453.83"/>
  </r>
  <r>
    <x v="10"/>
    <x v="10"/>
    <x v="0"/>
    <s v="LM"/>
    <x v="6"/>
    <x v="4"/>
    <n v="60000"/>
    <n v="393.98"/>
  </r>
  <r>
    <x v="32"/>
    <x v="32"/>
    <x v="0"/>
    <s v="LM"/>
    <x v="6"/>
    <x v="4"/>
    <n v="70000"/>
    <n v="198.64000000000001"/>
  </r>
  <r>
    <x v="9"/>
    <x v="9"/>
    <x v="0"/>
    <s v="LM"/>
    <x v="6"/>
    <x v="4"/>
    <n v="80000"/>
    <n v="88.009999999999991"/>
  </r>
  <r>
    <x v="8"/>
    <x v="8"/>
    <x v="0"/>
    <s v="LM"/>
    <x v="6"/>
    <x v="4"/>
    <n v="90000"/>
    <n v="6.44"/>
  </r>
  <r>
    <x v="24"/>
    <x v="24"/>
    <x v="0"/>
    <s v="LM"/>
    <x v="7"/>
    <x v="6"/>
    <n v="10000"/>
    <n v="6472.77"/>
  </r>
  <r>
    <x v="1"/>
    <x v="1"/>
    <x v="2"/>
    <s v="RH"/>
    <x v="8"/>
    <x v="7"/>
    <n v="10000"/>
    <n v="2791.35"/>
  </r>
  <r>
    <x v="22"/>
    <x v="22"/>
    <x v="2"/>
    <s v="RH"/>
    <x v="8"/>
    <x v="7"/>
    <n v="20000"/>
    <n v="516.66999999999996"/>
  </r>
  <r>
    <x v="11"/>
    <x v="11"/>
    <x v="2"/>
    <s v="RH"/>
    <x v="8"/>
    <x v="7"/>
    <n v="30000"/>
    <n v="334.9"/>
  </r>
  <r>
    <x v="7"/>
    <x v="7"/>
    <x v="2"/>
    <s v="RH"/>
    <x v="8"/>
    <x v="7"/>
    <n v="40000"/>
    <n v="177.4"/>
  </r>
  <r>
    <x v="13"/>
    <x v="13"/>
    <x v="2"/>
    <s v="RH"/>
    <x v="8"/>
    <x v="7"/>
    <n v="50000"/>
    <n v="41.73"/>
  </r>
  <r>
    <x v="6"/>
    <x v="6"/>
    <x v="2"/>
    <s v="RH"/>
    <x v="8"/>
    <x v="7"/>
    <n v="60000"/>
    <n v="36.5"/>
  </r>
  <r>
    <x v="31"/>
    <x v="31"/>
    <x v="2"/>
    <s v="RH"/>
    <x v="8"/>
    <x v="7"/>
    <n v="70000"/>
    <n v="27.52"/>
  </r>
  <r>
    <x v="23"/>
    <x v="23"/>
    <x v="2"/>
    <s v="RH"/>
    <x v="8"/>
    <x v="7"/>
    <n v="80000"/>
    <n v="13.7"/>
  </r>
  <r>
    <x v="8"/>
    <x v="8"/>
    <x v="2"/>
    <s v="RH"/>
    <x v="8"/>
    <x v="7"/>
    <n v="90000"/>
    <n v="4.68"/>
  </r>
  <r>
    <x v="32"/>
    <x v="32"/>
    <x v="1"/>
    <s v="AH"/>
    <x v="9"/>
    <x v="2"/>
    <n v="10000"/>
    <n v="9634.869999999999"/>
  </r>
  <r>
    <x v="15"/>
    <x v="15"/>
    <x v="1"/>
    <s v="AH"/>
    <x v="9"/>
    <x v="2"/>
    <n v="20000"/>
    <n v="2278.1999999999998"/>
  </r>
  <r>
    <x v="33"/>
    <x v="33"/>
    <x v="1"/>
    <s v="AH"/>
    <x v="9"/>
    <x v="2"/>
    <n v="30000"/>
    <n v="2051.48"/>
  </r>
  <r>
    <x v="34"/>
    <x v="34"/>
    <x v="1"/>
    <s v="AH"/>
    <x v="9"/>
    <x v="2"/>
    <n v="40000"/>
    <n v="1422.49"/>
  </r>
  <r>
    <x v="35"/>
    <x v="35"/>
    <x v="1"/>
    <s v="AH"/>
    <x v="9"/>
    <x v="2"/>
    <n v="50000"/>
    <n v="1376.87"/>
  </r>
  <r>
    <x v="36"/>
    <x v="36"/>
    <x v="1"/>
    <s v="AH"/>
    <x v="9"/>
    <x v="2"/>
    <n v="60000"/>
    <n v="738.2"/>
  </r>
  <r>
    <x v="37"/>
    <x v="37"/>
    <x v="1"/>
    <s v="AH"/>
    <x v="9"/>
    <x v="2"/>
    <n v="70000"/>
    <n v="634.52"/>
  </r>
  <r>
    <x v="38"/>
    <x v="38"/>
    <x v="1"/>
    <s v="AH"/>
    <x v="9"/>
    <x v="2"/>
    <n v="80000"/>
    <n v="573.69999999999993"/>
  </r>
  <r>
    <x v="39"/>
    <x v="39"/>
    <x v="1"/>
    <s v="AH"/>
    <x v="9"/>
    <x v="2"/>
    <n v="90000"/>
    <n v="442.37"/>
  </r>
  <r>
    <x v="40"/>
    <x v="40"/>
    <x v="1"/>
    <s v="AH"/>
    <x v="9"/>
    <x v="2"/>
    <n v="100000"/>
    <n v="420.25"/>
  </r>
  <r>
    <x v="41"/>
    <x v="41"/>
    <x v="1"/>
    <s v="AH"/>
    <x v="9"/>
    <x v="2"/>
    <n v="110000"/>
    <n v="411.96"/>
  </r>
  <r>
    <x v="42"/>
    <x v="42"/>
    <x v="1"/>
    <s v="AH"/>
    <x v="9"/>
    <x v="2"/>
    <n v="120000"/>
    <n v="207.36"/>
  </r>
  <r>
    <x v="8"/>
    <x v="8"/>
    <x v="1"/>
    <s v="AH"/>
    <x v="9"/>
    <x v="2"/>
    <n v="130000"/>
    <n v="156.21"/>
  </r>
  <r>
    <x v="43"/>
    <x v="43"/>
    <x v="1"/>
    <s v="AH"/>
    <x v="9"/>
    <x v="2"/>
    <n v="140000"/>
    <n v="38.020000000000003"/>
  </r>
  <r>
    <x v="44"/>
    <x v="44"/>
    <x v="1"/>
    <s v="AH"/>
    <x v="9"/>
    <x v="2"/>
    <n v="150000"/>
    <n v="9.33"/>
  </r>
  <r>
    <x v="45"/>
    <x v="45"/>
    <x v="1"/>
    <s v="AH"/>
    <x v="10"/>
    <x v="3"/>
    <n v="10000"/>
    <n v="3184.7"/>
  </r>
  <r>
    <x v="28"/>
    <x v="28"/>
    <x v="1"/>
    <s v="AH"/>
    <x v="10"/>
    <x v="3"/>
    <n v="20000"/>
    <n v="2637.16"/>
  </r>
  <r>
    <x v="46"/>
    <x v="46"/>
    <x v="1"/>
    <s v="AH"/>
    <x v="10"/>
    <x v="3"/>
    <n v="30000"/>
    <n v="2459.7599999999998"/>
  </r>
  <r>
    <x v="47"/>
    <x v="47"/>
    <x v="1"/>
    <s v="AH"/>
    <x v="10"/>
    <x v="3"/>
    <n v="40000"/>
    <n v="2061.6799999999998"/>
  </r>
  <r>
    <x v="48"/>
    <x v="48"/>
    <x v="1"/>
    <s v="AH"/>
    <x v="10"/>
    <x v="3"/>
    <n v="50000"/>
    <n v="1975.0800000000002"/>
  </r>
  <r>
    <x v="34"/>
    <x v="34"/>
    <x v="1"/>
    <s v="AH"/>
    <x v="10"/>
    <x v="3"/>
    <n v="60000"/>
    <n v="1437.31"/>
  </r>
  <r>
    <x v="49"/>
    <x v="49"/>
    <x v="1"/>
    <s v="AH"/>
    <x v="10"/>
    <x v="3"/>
    <n v="70000"/>
    <n v="1368.86"/>
  </r>
  <r>
    <x v="50"/>
    <x v="50"/>
    <x v="1"/>
    <s v="AH"/>
    <x v="10"/>
    <x v="3"/>
    <n v="80000"/>
    <n v="1211.03"/>
  </r>
  <r>
    <x v="51"/>
    <x v="51"/>
    <x v="1"/>
    <s v="AH"/>
    <x v="10"/>
    <x v="3"/>
    <n v="90000"/>
    <n v="1033.6299999999999"/>
  </r>
  <r>
    <x v="52"/>
    <x v="52"/>
    <x v="1"/>
    <s v="AH"/>
    <x v="10"/>
    <x v="3"/>
    <n v="100000"/>
    <n v="884.17000000000007"/>
  </r>
  <r>
    <x v="53"/>
    <x v="53"/>
    <x v="1"/>
    <s v="AH"/>
    <x v="10"/>
    <x v="3"/>
    <n v="110000"/>
    <n v="826.91"/>
  </r>
  <r>
    <x v="38"/>
    <x v="38"/>
    <x v="1"/>
    <s v="AH"/>
    <x v="10"/>
    <x v="3"/>
    <n v="120000"/>
    <n v="579.67000000000007"/>
  </r>
  <r>
    <x v="40"/>
    <x v="40"/>
    <x v="1"/>
    <s v="AH"/>
    <x v="10"/>
    <x v="3"/>
    <n v="130000"/>
    <n v="424.63"/>
  </r>
  <r>
    <x v="54"/>
    <x v="54"/>
    <x v="1"/>
    <s v="AH"/>
    <x v="10"/>
    <x v="3"/>
    <n v="140000"/>
    <n v="304.5"/>
  </r>
  <r>
    <x v="55"/>
    <x v="55"/>
    <x v="1"/>
    <s v="AH"/>
    <x v="10"/>
    <x v="3"/>
    <n v="150000"/>
    <n v="202.54"/>
  </r>
  <r>
    <x v="44"/>
    <x v="44"/>
    <x v="1"/>
    <s v="AH"/>
    <x v="10"/>
    <x v="3"/>
    <n v="160000"/>
    <n v="9.43"/>
  </r>
  <r>
    <x v="56"/>
    <x v="56"/>
    <x v="1"/>
    <s v="AH"/>
    <x v="10"/>
    <x v="3"/>
    <n v="170000"/>
    <n v="3.59"/>
  </r>
  <r>
    <x v="57"/>
    <x v="57"/>
    <x v="1"/>
    <s v="AH"/>
    <x v="10"/>
    <x v="3"/>
    <n v="180000"/>
    <n v="3.32"/>
  </r>
  <r>
    <x v="58"/>
    <x v="58"/>
    <x v="1"/>
    <s v="AH"/>
    <x v="11"/>
    <x v="8"/>
    <n v="10000"/>
    <n v="9094.24"/>
  </r>
  <r>
    <x v="28"/>
    <x v="28"/>
    <x v="1"/>
    <s v="AH"/>
    <x v="11"/>
    <x v="8"/>
    <n v="20000"/>
    <n v="2664.3500000000004"/>
  </r>
  <r>
    <x v="48"/>
    <x v="48"/>
    <x v="1"/>
    <s v="AH"/>
    <x v="11"/>
    <x v="8"/>
    <n v="30000"/>
    <n v="2009.29"/>
  </r>
  <r>
    <x v="59"/>
    <x v="59"/>
    <x v="1"/>
    <s v="AH"/>
    <x v="11"/>
    <x v="8"/>
    <n v="40000"/>
    <n v="1456.36"/>
  </r>
  <r>
    <x v="49"/>
    <x v="49"/>
    <x v="1"/>
    <s v="AH"/>
    <x v="11"/>
    <x v="8"/>
    <n v="50000"/>
    <n v="1382.98"/>
  </r>
  <r>
    <x v="51"/>
    <x v="51"/>
    <x v="1"/>
    <s v="AH"/>
    <x v="11"/>
    <x v="8"/>
    <n v="60000"/>
    <n v="1044.29"/>
  </r>
  <r>
    <x v="60"/>
    <x v="60"/>
    <x v="1"/>
    <s v="AH"/>
    <x v="11"/>
    <x v="8"/>
    <n v="70000"/>
    <n v="1042.8800000000001"/>
  </r>
  <r>
    <x v="38"/>
    <x v="38"/>
    <x v="1"/>
    <s v="AH"/>
    <x v="11"/>
    <x v="8"/>
    <n v="80000"/>
    <n v="585.65"/>
  </r>
  <r>
    <x v="57"/>
    <x v="57"/>
    <x v="1"/>
    <s v="AH"/>
    <x v="11"/>
    <x v="8"/>
    <n v="90000"/>
    <n v="482.62999999999994"/>
  </r>
  <r>
    <x v="61"/>
    <x v="61"/>
    <x v="1"/>
    <s v="AH"/>
    <x v="11"/>
    <x v="8"/>
    <n v="100000"/>
    <n v="440.29"/>
  </r>
  <r>
    <x v="54"/>
    <x v="54"/>
    <x v="1"/>
    <s v="AH"/>
    <x v="11"/>
    <x v="8"/>
    <n v="110000"/>
    <n v="307.64"/>
  </r>
  <r>
    <x v="62"/>
    <x v="62"/>
    <x v="1"/>
    <s v="AH"/>
    <x v="11"/>
    <x v="8"/>
    <n v="120000"/>
    <n v="303.41000000000003"/>
  </r>
  <r>
    <x v="63"/>
    <x v="63"/>
    <x v="1"/>
    <s v="AH"/>
    <x v="11"/>
    <x v="8"/>
    <n v="130000"/>
    <n v="5.25"/>
  </r>
  <r>
    <x v="55"/>
    <x v="55"/>
    <x v="1"/>
    <s v="AH"/>
    <x v="11"/>
    <x v="8"/>
    <n v="140000"/>
    <n v="1.42"/>
  </r>
  <r>
    <x v="24"/>
    <x v="24"/>
    <x v="1"/>
    <s v="AH"/>
    <x v="12"/>
    <x v="1"/>
    <n v="10000"/>
    <n v="6005.6600000000008"/>
  </r>
  <r>
    <x v="64"/>
    <x v="64"/>
    <x v="1"/>
    <s v="AH"/>
    <x v="12"/>
    <x v="1"/>
    <n v="20000"/>
    <n v="2169.5"/>
  </r>
  <r>
    <x v="48"/>
    <x v="48"/>
    <x v="1"/>
    <s v="AH"/>
    <x v="12"/>
    <x v="1"/>
    <n v="30000"/>
    <n v="1832.54"/>
  </r>
  <r>
    <x v="52"/>
    <x v="52"/>
    <x v="1"/>
    <s v="AH"/>
    <x v="12"/>
    <x v="1"/>
    <n v="40000"/>
    <n v="1640.74"/>
  </r>
  <r>
    <x v="37"/>
    <x v="37"/>
    <x v="1"/>
    <s v="AH"/>
    <x v="12"/>
    <x v="1"/>
    <n v="50000"/>
    <n v="1189.73"/>
  </r>
  <r>
    <x v="39"/>
    <x v="39"/>
    <x v="1"/>
    <s v="AH"/>
    <x v="12"/>
    <x v="1"/>
    <n v="60000"/>
    <n v="967.68"/>
  </r>
  <r>
    <x v="51"/>
    <x v="51"/>
    <x v="1"/>
    <s v="AH"/>
    <x v="12"/>
    <x v="1"/>
    <n v="70000"/>
    <n v="959.04"/>
  </r>
  <r>
    <x v="47"/>
    <x v="47"/>
    <x v="1"/>
    <s v="AH"/>
    <x v="12"/>
    <x v="1"/>
    <n v="80000"/>
    <n v="956.44999999999993"/>
  </r>
  <r>
    <x v="65"/>
    <x v="65"/>
    <x v="1"/>
    <s v="AH"/>
    <x v="12"/>
    <x v="1"/>
    <n v="90000"/>
    <n v="733.21"/>
  </r>
  <r>
    <x v="66"/>
    <x v="66"/>
    <x v="1"/>
    <s v="AH"/>
    <x v="12"/>
    <x v="1"/>
    <n v="100000"/>
    <n v="666.85"/>
  </r>
  <r>
    <x v="61"/>
    <x v="61"/>
    <x v="1"/>
    <s v="AH"/>
    <x v="12"/>
    <x v="1"/>
    <n v="110000"/>
    <n v="404.35"/>
  </r>
  <r>
    <x v="40"/>
    <x v="40"/>
    <x v="1"/>
    <s v="AH"/>
    <x v="12"/>
    <x v="1"/>
    <n v="120000"/>
    <n v="393.98"/>
  </r>
  <r>
    <x v="67"/>
    <x v="67"/>
    <x v="1"/>
    <s v="AH"/>
    <x v="12"/>
    <x v="1"/>
    <n v="130000"/>
    <n v="356.40000000000003"/>
  </r>
  <r>
    <x v="54"/>
    <x v="54"/>
    <x v="1"/>
    <s v="AH"/>
    <x v="12"/>
    <x v="1"/>
    <n v="140000"/>
    <n v="282.52999999999997"/>
  </r>
  <r>
    <x v="68"/>
    <x v="68"/>
    <x v="1"/>
    <s v="AH"/>
    <x v="12"/>
    <x v="1"/>
    <n v="150000"/>
    <n v="234.57999999999998"/>
  </r>
  <r>
    <x v="44"/>
    <x v="44"/>
    <x v="1"/>
    <s v="AH"/>
    <x v="12"/>
    <x v="1"/>
    <n v="160000"/>
    <n v="210.68"/>
  </r>
  <r>
    <x v="63"/>
    <x v="63"/>
    <x v="1"/>
    <s v="AH"/>
    <x v="12"/>
    <x v="1"/>
    <n v="170000"/>
    <n v="115.78"/>
  </r>
  <r>
    <x v="55"/>
    <x v="55"/>
    <x v="1"/>
    <s v="AH"/>
    <x v="12"/>
    <x v="1"/>
    <n v="180000"/>
    <n v="1.3"/>
  </r>
  <r>
    <x v="23"/>
    <x v="23"/>
    <x v="0"/>
    <s v="LM"/>
    <x v="7"/>
    <x v="6"/>
    <n v="20000"/>
    <n v="2767.06"/>
  </r>
  <r>
    <x v="18"/>
    <x v="18"/>
    <x v="0"/>
    <s v="LM"/>
    <x v="7"/>
    <x v="6"/>
    <n v="30000"/>
    <n v="1764.1599999999999"/>
  </r>
  <r>
    <x v="17"/>
    <x v="17"/>
    <x v="0"/>
    <s v="LM"/>
    <x v="7"/>
    <x v="6"/>
    <n v="40000"/>
    <n v="1215.22"/>
  </r>
  <r>
    <x v="2"/>
    <x v="2"/>
    <x v="0"/>
    <s v="LM"/>
    <x v="7"/>
    <x v="6"/>
    <n v="50000"/>
    <n v="104.99"/>
  </r>
  <r>
    <x v="0"/>
    <x v="0"/>
    <x v="0"/>
    <s v="LM"/>
    <x v="7"/>
    <x v="6"/>
    <n v="60000"/>
    <n v="40.700000000000003"/>
  </r>
  <r>
    <x v="29"/>
    <x v="29"/>
    <x v="0"/>
    <s v="LM"/>
    <x v="7"/>
    <x v="6"/>
    <n v="70000"/>
    <n v="14.42"/>
  </r>
  <r>
    <x v="6"/>
    <x v="6"/>
    <x v="0"/>
    <s v="LM"/>
    <x v="7"/>
    <x v="6"/>
    <n v="80000"/>
    <n v="4.2699999999999996"/>
  </r>
  <r>
    <x v="9"/>
    <x v="9"/>
    <x v="0"/>
    <s v="LM"/>
    <x v="7"/>
    <x v="6"/>
    <n v="90000"/>
    <n v="1.87"/>
  </r>
  <r>
    <x v="8"/>
    <x v="8"/>
    <x v="0"/>
    <s v="LM"/>
    <x v="7"/>
    <x v="6"/>
    <n v="100000"/>
    <n v="1.1000000000000001"/>
  </r>
  <r>
    <x v="24"/>
    <x v="24"/>
    <x v="0"/>
    <s v="LM"/>
    <x v="13"/>
    <x v="6"/>
    <n v="10000"/>
    <n v="6453.84"/>
  </r>
  <r>
    <x v="3"/>
    <x v="3"/>
    <x v="0"/>
    <s v="LM"/>
    <x v="13"/>
    <x v="6"/>
    <n v="20000"/>
    <n v="2901.01"/>
  </r>
  <r>
    <x v="14"/>
    <x v="14"/>
    <x v="0"/>
    <s v="LM"/>
    <x v="13"/>
    <x v="6"/>
    <n v="30000"/>
    <n v="1284.05"/>
  </r>
  <r>
    <x v="21"/>
    <x v="21"/>
    <x v="0"/>
    <s v="LM"/>
    <x v="13"/>
    <x v="6"/>
    <n v="40000"/>
    <n v="979.56"/>
  </r>
  <r>
    <x v="11"/>
    <x v="11"/>
    <x v="0"/>
    <s v="LM"/>
    <x v="13"/>
    <x v="6"/>
    <n v="50000"/>
    <n v="468.53000000000003"/>
  </r>
  <r>
    <x v="4"/>
    <x v="4"/>
    <x v="0"/>
    <s v="LM"/>
    <x v="13"/>
    <x v="6"/>
    <n v="60000"/>
    <n v="139.31"/>
  </r>
  <r>
    <x v="15"/>
    <x v="15"/>
    <x v="0"/>
    <s v="LM"/>
    <x v="13"/>
    <x v="6"/>
    <n v="70000"/>
    <n v="95.63"/>
  </r>
  <r>
    <x v="69"/>
    <x v="69"/>
    <x v="0"/>
    <s v="LM"/>
    <x v="13"/>
    <x v="6"/>
    <n v="80000"/>
    <n v="18.170000000000002"/>
  </r>
  <r>
    <x v="70"/>
    <x v="70"/>
    <x v="0"/>
    <s v="LM"/>
    <x v="13"/>
    <x v="6"/>
    <n v="90000"/>
    <n v="4.68"/>
  </r>
  <r>
    <x v="8"/>
    <x v="8"/>
    <x v="0"/>
    <s v="LM"/>
    <x v="13"/>
    <x v="6"/>
    <n v="100000"/>
    <n v="2.19"/>
  </r>
  <r>
    <x v="9"/>
    <x v="9"/>
    <x v="0"/>
    <s v="LM"/>
    <x v="13"/>
    <x v="6"/>
    <n v="110000"/>
    <n v="1.87"/>
  </r>
  <r>
    <x v="71"/>
    <x v="71"/>
    <x v="0"/>
    <s v="LM"/>
    <x v="14"/>
    <x v="7"/>
    <n v="10000"/>
    <n v="2278.15"/>
  </r>
  <r>
    <x v="31"/>
    <x v="31"/>
    <x v="0"/>
    <s v="LM"/>
    <x v="14"/>
    <x v="7"/>
    <n v="20000"/>
    <n v="1872.6599999999999"/>
  </r>
  <r>
    <x v="65"/>
    <x v="65"/>
    <x v="0"/>
    <s v="LM"/>
    <x v="14"/>
    <x v="7"/>
    <n v="30000"/>
    <n v="798.39"/>
  </r>
  <r>
    <x v="9"/>
    <x v="9"/>
    <x v="0"/>
    <s v="LM"/>
    <x v="14"/>
    <x v="7"/>
    <n v="40000"/>
    <n v="272.36"/>
  </r>
  <r>
    <x v="72"/>
    <x v="72"/>
    <x v="0"/>
    <s v="LM"/>
    <x v="14"/>
    <x v="7"/>
    <n v="50000"/>
    <n v="188.28"/>
  </r>
  <r>
    <x v="11"/>
    <x v="11"/>
    <x v="0"/>
    <s v="LM"/>
    <x v="14"/>
    <x v="7"/>
    <n v="60000"/>
    <n v="39.56"/>
  </r>
  <r>
    <x v="21"/>
    <x v="21"/>
    <x v="0"/>
    <s v="LM"/>
    <x v="14"/>
    <x v="7"/>
    <n v="70000"/>
    <n v="20.68"/>
  </r>
  <r>
    <x v="29"/>
    <x v="29"/>
    <x v="0"/>
    <s v="LM"/>
    <x v="14"/>
    <x v="7"/>
    <n v="80000"/>
    <n v="14.57"/>
  </r>
  <r>
    <x v="4"/>
    <x v="4"/>
    <x v="0"/>
    <s v="LM"/>
    <x v="14"/>
    <x v="7"/>
    <n v="90000"/>
    <n v="2.88"/>
  </r>
  <r>
    <x v="7"/>
    <x v="7"/>
    <x v="0"/>
    <s v="LM"/>
    <x v="14"/>
    <x v="7"/>
    <n v="100000"/>
    <n v="1.67"/>
  </r>
  <r>
    <x v="8"/>
    <x v="8"/>
    <x v="0"/>
    <s v="LM"/>
    <x v="14"/>
    <x v="7"/>
    <n v="110000"/>
    <n v="1.1100000000000001"/>
  </r>
  <r>
    <x v="3"/>
    <x v="3"/>
    <x v="0"/>
    <s v="LM"/>
    <x v="15"/>
    <x v="4"/>
    <n v="10000"/>
    <n v="2901.01"/>
  </r>
  <r>
    <x v="1"/>
    <x v="1"/>
    <x v="0"/>
    <s v="LM"/>
    <x v="15"/>
    <x v="4"/>
    <n v="20000"/>
    <n v="1952.58"/>
  </r>
  <r>
    <x v="2"/>
    <x v="2"/>
    <x v="0"/>
    <s v="LM"/>
    <x v="15"/>
    <x v="4"/>
    <n v="30000"/>
    <n v="418.75"/>
  </r>
  <r>
    <x v="9"/>
    <x v="9"/>
    <x v="0"/>
    <s v="LM"/>
    <x v="15"/>
    <x v="4"/>
    <n v="40000"/>
    <n v="91.48"/>
  </r>
  <r>
    <x v="11"/>
    <x v="11"/>
    <x v="0"/>
    <s v="LM"/>
    <x v="15"/>
    <x v="4"/>
    <n v="50000"/>
    <n v="39.04"/>
  </r>
  <r>
    <x v="7"/>
    <x v="7"/>
    <x v="0"/>
    <s v="LM"/>
    <x v="15"/>
    <x v="4"/>
    <n v="60000"/>
    <n v="9.8699999999999992"/>
  </r>
  <r>
    <x v="4"/>
    <x v="4"/>
    <x v="0"/>
    <s v="LM"/>
    <x v="15"/>
    <x v="4"/>
    <n v="70000"/>
    <n v="2.84"/>
  </r>
  <r>
    <x v="10"/>
    <x v="10"/>
    <x v="0"/>
    <s v="LM"/>
    <x v="15"/>
    <x v="4"/>
    <n v="80000"/>
    <n v="2.78"/>
  </r>
  <r>
    <x v="44"/>
    <x v="44"/>
    <x v="1"/>
    <s v="AH"/>
    <x v="16"/>
    <x v="2"/>
    <n v="90000"/>
    <n v="111.97000000000001"/>
  </r>
  <r>
    <x v="55"/>
    <x v="55"/>
    <x v="1"/>
    <s v="AH"/>
    <x v="16"/>
    <x v="2"/>
    <n v="100000"/>
    <n v="66.819999999999993"/>
  </r>
  <r>
    <x v="24"/>
    <x v="24"/>
    <x v="1"/>
    <s v="AH"/>
    <x v="17"/>
    <x v="6"/>
    <n v="10000"/>
    <n v="6539.4999999999991"/>
  </r>
  <r>
    <x v="64"/>
    <x v="64"/>
    <x v="1"/>
    <s v="AH"/>
    <x v="17"/>
    <x v="6"/>
    <n v="20000"/>
    <n v="2362.35"/>
  </r>
  <r>
    <x v="15"/>
    <x v="15"/>
    <x v="1"/>
    <s v="AH"/>
    <x v="17"/>
    <x v="6"/>
    <n v="30000"/>
    <n v="2325.66"/>
  </r>
  <r>
    <x v="73"/>
    <x v="73"/>
    <x v="1"/>
    <s v="AH"/>
    <x v="17"/>
    <x v="6"/>
    <n v="40000"/>
    <n v="1954.5100000000002"/>
  </r>
  <r>
    <x v="45"/>
    <x v="45"/>
    <x v="1"/>
    <s v="AH"/>
    <x v="17"/>
    <x v="6"/>
    <n v="50000"/>
    <n v="1608.77"/>
  </r>
  <r>
    <x v="60"/>
    <x v="60"/>
    <x v="1"/>
    <s v="AH"/>
    <x v="17"/>
    <x v="6"/>
    <n v="60000"/>
    <n v="1042.8800000000001"/>
  </r>
  <r>
    <x v="35"/>
    <x v="35"/>
    <x v="1"/>
    <s v="AH"/>
    <x v="17"/>
    <x v="6"/>
    <n v="70000"/>
    <n v="702.78"/>
  </r>
  <r>
    <x v="26"/>
    <x v="26"/>
    <x v="1"/>
    <s v="AH"/>
    <x v="17"/>
    <x v="6"/>
    <n v="80000"/>
    <n v="698.07"/>
  </r>
  <r>
    <x v="74"/>
    <x v="74"/>
    <x v="1"/>
    <s v="AH"/>
    <x v="17"/>
    <x v="6"/>
    <n v="90000"/>
    <n v="618.11"/>
  </r>
  <r>
    <x v="57"/>
    <x v="57"/>
    <x v="1"/>
    <s v="AH"/>
    <x v="17"/>
    <x v="6"/>
    <n v="100000"/>
    <n v="482.62999999999994"/>
  </r>
  <r>
    <x v="39"/>
    <x v="39"/>
    <x v="1"/>
    <s v="AH"/>
    <x v="17"/>
    <x v="6"/>
    <n v="110000"/>
    <n v="451.58000000000004"/>
  </r>
  <r>
    <x v="54"/>
    <x v="54"/>
    <x v="1"/>
    <s v="AH"/>
    <x v="17"/>
    <x v="6"/>
    <n v="120000"/>
    <n v="307.64"/>
  </r>
  <r>
    <x v="68"/>
    <x v="68"/>
    <x v="1"/>
    <s v="AH"/>
    <x v="17"/>
    <x v="6"/>
    <n v="130000"/>
    <n v="255.43"/>
  </r>
  <r>
    <x v="46"/>
    <x v="46"/>
    <x v="1"/>
    <s v="AH"/>
    <x v="17"/>
    <x v="6"/>
    <n v="140000"/>
    <n v="207.09"/>
  </r>
  <r>
    <x v="55"/>
    <x v="55"/>
    <x v="1"/>
    <s v="AH"/>
    <x v="17"/>
    <x v="6"/>
    <n v="150000"/>
    <n v="17.05"/>
  </r>
  <r>
    <x v="48"/>
    <x v="48"/>
    <x v="1"/>
    <s v="AH"/>
    <x v="17"/>
    <x v="6"/>
    <n v="160000"/>
    <n v="13.86"/>
  </r>
  <r>
    <x v="49"/>
    <x v="49"/>
    <x v="1"/>
    <s v="AH"/>
    <x v="17"/>
    <x v="6"/>
    <n v="170000"/>
    <n v="9.6"/>
  </r>
  <r>
    <x v="51"/>
    <x v="51"/>
    <x v="1"/>
    <s v="AH"/>
    <x v="17"/>
    <x v="6"/>
    <n v="180000"/>
    <n v="7.25"/>
  </r>
  <r>
    <x v="44"/>
    <x v="44"/>
    <x v="1"/>
    <s v="AH"/>
    <x v="17"/>
    <x v="6"/>
    <n v="190000"/>
    <n v="4.76"/>
  </r>
  <r>
    <x v="45"/>
    <x v="45"/>
    <x v="1"/>
    <s v="AH"/>
    <x v="18"/>
    <x v="4"/>
    <n v="10000"/>
    <n v="3217.54"/>
  </r>
  <r>
    <x v="27"/>
    <x v="27"/>
    <x v="1"/>
    <s v="AH"/>
    <x v="18"/>
    <x v="4"/>
    <n v="20000"/>
    <n v="2701.04"/>
  </r>
  <r>
    <x v="33"/>
    <x v="33"/>
    <x v="1"/>
    <s v="AH"/>
    <x v="18"/>
    <x v="4"/>
    <n v="30000"/>
    <n v="2094.2200000000003"/>
  </r>
  <r>
    <x v="75"/>
    <x v="75"/>
    <x v="1"/>
    <s v="AH"/>
    <x v="18"/>
    <x v="4"/>
    <n v="40000"/>
    <n v="1471.8799999999999"/>
  </r>
  <r>
    <x v="34"/>
    <x v="34"/>
    <x v="1"/>
    <s v="AH"/>
    <x v="18"/>
    <x v="4"/>
    <n v="50000"/>
    <n v="1462.21"/>
  </r>
  <r>
    <x v="49"/>
    <x v="49"/>
    <x v="1"/>
    <s v="AH"/>
    <x v="18"/>
    <x v="4"/>
    <n v="60000"/>
    <n v="1382.98"/>
  </r>
  <r>
    <x v="51"/>
    <x v="51"/>
    <x v="1"/>
    <s v="AH"/>
    <x v="18"/>
    <x v="4"/>
    <n v="70000"/>
    <n v="1044.29"/>
  </r>
  <r>
    <x v="39"/>
    <x v="39"/>
    <x v="1"/>
    <s v="AH"/>
    <x v="18"/>
    <x v="4"/>
    <n v="80000"/>
    <n v="903.17"/>
  </r>
  <r>
    <x v="52"/>
    <x v="52"/>
    <x v="1"/>
    <s v="AH"/>
    <x v="18"/>
    <x v="4"/>
    <n v="90000"/>
    <n v="893.29"/>
  </r>
  <r>
    <x v="35"/>
    <x v="35"/>
    <x v="1"/>
    <s v="AH"/>
    <x v="18"/>
    <x v="4"/>
    <n v="100000"/>
    <n v="702.78"/>
  </r>
  <r>
    <x v="37"/>
    <x v="37"/>
    <x v="1"/>
    <s v="AH"/>
    <x v="18"/>
    <x v="4"/>
    <n v="110000"/>
    <n v="647.74"/>
  </r>
  <r>
    <x v="62"/>
    <x v="62"/>
    <x v="1"/>
    <s v="AH"/>
    <x v="18"/>
    <x v="4"/>
    <n v="120000"/>
    <n v="608.91999999999996"/>
  </r>
  <r>
    <x v="38"/>
    <x v="38"/>
    <x v="1"/>
    <s v="AH"/>
    <x v="18"/>
    <x v="4"/>
    <n v="130000"/>
    <n v="585.65"/>
  </r>
  <r>
    <x v="56"/>
    <x v="56"/>
    <x v="1"/>
    <s v="AH"/>
    <x v="18"/>
    <x v="4"/>
    <n v="140000"/>
    <n v="522.14"/>
  </r>
  <r>
    <x v="61"/>
    <x v="61"/>
    <x v="1"/>
    <s v="AH"/>
    <x v="18"/>
    <x v="4"/>
    <n v="150000"/>
    <n v="440.29"/>
  </r>
  <r>
    <x v="67"/>
    <x v="67"/>
    <x v="1"/>
    <s v="AH"/>
    <x v="18"/>
    <x v="4"/>
    <n v="160000"/>
    <n v="388.08000000000004"/>
  </r>
  <r>
    <x v="53"/>
    <x v="53"/>
    <x v="1"/>
    <s v="AH"/>
    <x v="18"/>
    <x v="4"/>
    <n v="170000"/>
    <n v="278.47999999999996"/>
  </r>
  <r>
    <x v="68"/>
    <x v="68"/>
    <x v="1"/>
    <s v="AH"/>
    <x v="18"/>
    <x v="4"/>
    <n v="180000"/>
    <n v="255.43"/>
  </r>
  <r>
    <x v="15"/>
    <x v="15"/>
    <x v="1"/>
    <s v="AH"/>
    <x v="18"/>
    <x v="4"/>
    <n v="190000"/>
    <n v="8.08"/>
  </r>
  <r>
    <x v="76"/>
    <x v="76"/>
    <x v="3"/>
    <s v="BD"/>
    <x v="19"/>
    <x v="3"/>
    <n v="10000"/>
    <n v="3272.4399999999996"/>
  </r>
  <r>
    <x v="75"/>
    <x v="75"/>
    <x v="3"/>
    <s v="BD"/>
    <x v="19"/>
    <x v="3"/>
    <n v="20000"/>
    <n v="2905.09"/>
  </r>
  <r>
    <x v="73"/>
    <x v="73"/>
    <x v="3"/>
    <s v="BD"/>
    <x v="19"/>
    <x v="3"/>
    <n v="30000"/>
    <n v="1928.97"/>
  </r>
  <r>
    <x v="59"/>
    <x v="59"/>
    <x v="3"/>
    <s v="BD"/>
    <x v="19"/>
    <x v="3"/>
    <n v="40000"/>
    <n v="1437.31"/>
  </r>
  <r>
    <x v="61"/>
    <x v="61"/>
    <x v="3"/>
    <s v="BD"/>
    <x v="19"/>
    <x v="3"/>
    <n v="50000"/>
    <n v="1303.53"/>
  </r>
  <r>
    <x v="77"/>
    <x v="77"/>
    <x v="3"/>
    <s v="BD"/>
    <x v="19"/>
    <x v="3"/>
    <n v="60000"/>
    <n v="1303.53"/>
  </r>
  <r>
    <x v="50"/>
    <x v="50"/>
    <x v="3"/>
    <s v="BD"/>
    <x v="19"/>
    <x v="3"/>
    <n v="70000"/>
    <n v="1207.42"/>
  </r>
  <r>
    <x v="15"/>
    <x v="15"/>
    <x v="3"/>
    <s v="BD"/>
    <x v="19"/>
    <x v="3"/>
    <n v="80000"/>
    <n v="1147.5900000000001"/>
  </r>
  <r>
    <x v="60"/>
    <x v="60"/>
    <x v="3"/>
    <s v="BD"/>
    <x v="19"/>
    <x v="3"/>
    <n v="90000"/>
    <n v="1029.19"/>
  </r>
  <r>
    <x v="36"/>
    <x v="36"/>
    <x v="3"/>
    <s v="BD"/>
    <x v="19"/>
    <x v="3"/>
    <n v="100000"/>
    <n v="743.7"/>
  </r>
  <r>
    <x v="66"/>
    <x v="66"/>
    <x v="3"/>
    <s v="BD"/>
    <x v="19"/>
    <x v="3"/>
    <n v="110000"/>
    <n v="711.67"/>
  </r>
  <r>
    <x v="37"/>
    <x v="37"/>
    <x v="3"/>
    <s v="BD"/>
    <x v="19"/>
    <x v="3"/>
    <n v="120000"/>
    <n v="639.27"/>
  </r>
  <r>
    <x v="54"/>
    <x v="54"/>
    <x v="3"/>
    <s v="BD"/>
    <x v="19"/>
    <x v="3"/>
    <n v="130000"/>
    <n v="607.1"/>
  </r>
  <r>
    <x v="38"/>
    <x v="38"/>
    <x v="3"/>
    <s v="BD"/>
    <x v="19"/>
    <x v="3"/>
    <n v="140000"/>
    <n v="578.02"/>
  </r>
  <r>
    <x v="24"/>
    <x v="24"/>
    <x v="1"/>
    <s v="AH"/>
    <x v="4"/>
    <x v="4"/>
    <n v="10000"/>
    <n v="6072.3899999999994"/>
  </r>
  <r>
    <x v="58"/>
    <x v="58"/>
    <x v="1"/>
    <s v="AH"/>
    <x v="4"/>
    <x v="4"/>
    <n v="20000"/>
    <n v="4222.33"/>
  </r>
  <r>
    <x v="26"/>
    <x v="26"/>
    <x v="1"/>
    <s v="AH"/>
    <x v="20"/>
    <x v="7"/>
    <n v="10000"/>
    <n v="8291.4"/>
  </r>
  <r>
    <x v="27"/>
    <x v="27"/>
    <x v="1"/>
    <s v="AH"/>
    <x v="20"/>
    <x v="7"/>
    <n v="20000"/>
    <n v="2673.48"/>
  </r>
  <r>
    <x v="48"/>
    <x v="48"/>
    <x v="1"/>
    <s v="AH"/>
    <x v="20"/>
    <x v="7"/>
    <n v="30000"/>
    <n v="1975.0800000000002"/>
  </r>
  <r>
    <x v="34"/>
    <x v="34"/>
    <x v="1"/>
    <s v="AH"/>
    <x v="20"/>
    <x v="7"/>
    <n v="40000"/>
    <n v="1437.31"/>
  </r>
  <r>
    <x v="78"/>
    <x v="78"/>
    <x v="1"/>
    <s v="AH"/>
    <x v="20"/>
    <x v="7"/>
    <n v="50000"/>
    <n v="1151.43"/>
  </r>
  <r>
    <x v="47"/>
    <x v="47"/>
    <x v="1"/>
    <s v="AH"/>
    <x v="20"/>
    <x v="7"/>
    <n v="60000"/>
    <n v="1030.8399999999999"/>
  </r>
  <r>
    <x v="66"/>
    <x v="66"/>
    <x v="1"/>
    <s v="AH"/>
    <x v="20"/>
    <x v="7"/>
    <n v="70000"/>
    <n v="713.76"/>
  </r>
  <r>
    <x v="57"/>
    <x v="57"/>
    <x v="1"/>
    <s v="AH"/>
    <x v="20"/>
    <x v="7"/>
    <n v="80000"/>
    <n v="477.71"/>
  </r>
  <r>
    <x v="39"/>
    <x v="39"/>
    <x v="1"/>
    <s v="AH"/>
    <x v="20"/>
    <x v="7"/>
    <n v="90000"/>
    <n v="450.08"/>
  </r>
  <r>
    <x v="40"/>
    <x v="40"/>
    <x v="1"/>
    <s v="AH"/>
    <x v="20"/>
    <x v="7"/>
    <n v="100000"/>
    <n v="424.63"/>
  </r>
  <r>
    <x v="63"/>
    <x v="63"/>
    <x v="1"/>
    <s v="AH"/>
    <x v="20"/>
    <x v="7"/>
    <n v="110000"/>
    <n v="374.34000000000003"/>
  </r>
  <r>
    <x v="42"/>
    <x v="42"/>
    <x v="1"/>
    <s v="AH"/>
    <x v="20"/>
    <x v="7"/>
    <n v="120000"/>
    <n v="209.52"/>
  </r>
  <r>
    <x v="61"/>
    <x v="61"/>
    <x v="1"/>
    <s v="AH"/>
    <x v="20"/>
    <x v="7"/>
    <n v="130000"/>
    <n v="145.27000000000001"/>
  </r>
  <r>
    <x v="64"/>
    <x v="64"/>
    <x v="1"/>
    <s v="AH"/>
    <x v="20"/>
    <x v="7"/>
    <n v="140000"/>
    <n v="32.479999999999997"/>
  </r>
  <r>
    <x v="55"/>
    <x v="55"/>
    <x v="1"/>
    <s v="AH"/>
    <x v="20"/>
    <x v="7"/>
    <n v="150000"/>
    <n v="16.88"/>
  </r>
  <r>
    <x v="68"/>
    <x v="68"/>
    <x v="1"/>
    <s v="AH"/>
    <x v="20"/>
    <x v="7"/>
    <n v="160000"/>
    <n v="3.51"/>
  </r>
  <r>
    <x v="8"/>
    <x v="8"/>
    <x v="1"/>
    <s v="AH"/>
    <x v="20"/>
    <x v="7"/>
    <n v="170000"/>
    <n v="2.19"/>
  </r>
  <r>
    <x v="32"/>
    <x v="32"/>
    <x v="1"/>
    <s v="AH"/>
    <x v="16"/>
    <x v="2"/>
    <n v="10000"/>
    <n v="9634.869999999999"/>
  </r>
  <r>
    <x v="65"/>
    <x v="65"/>
    <x v="1"/>
    <s v="AH"/>
    <x v="16"/>
    <x v="2"/>
    <n v="20000"/>
    <n v="3128.37"/>
  </r>
  <r>
    <x v="33"/>
    <x v="33"/>
    <x v="1"/>
    <s v="AH"/>
    <x v="16"/>
    <x v="2"/>
    <n v="30000"/>
    <n v="2051.48"/>
  </r>
  <r>
    <x v="34"/>
    <x v="34"/>
    <x v="1"/>
    <s v="AH"/>
    <x v="16"/>
    <x v="2"/>
    <n v="40000"/>
    <n v="1896.6499999999999"/>
  </r>
  <r>
    <x v="47"/>
    <x v="47"/>
    <x v="1"/>
    <s v="AH"/>
    <x v="16"/>
    <x v="2"/>
    <n v="50000"/>
    <n v="1020.21"/>
  </r>
  <r>
    <x v="38"/>
    <x v="38"/>
    <x v="1"/>
    <s v="AH"/>
    <x v="16"/>
    <x v="2"/>
    <n v="60000"/>
    <n v="573.69999999999993"/>
  </r>
  <r>
    <x v="41"/>
    <x v="41"/>
    <x v="1"/>
    <s v="AH"/>
    <x v="16"/>
    <x v="2"/>
    <n v="70000"/>
    <n v="411.96"/>
  </r>
  <r>
    <x v="8"/>
    <x v="8"/>
    <x v="1"/>
    <s v="AH"/>
    <x v="16"/>
    <x v="2"/>
    <n v="80000"/>
    <n v="313.51"/>
  </r>
  <r>
    <x v="58"/>
    <x v="58"/>
    <x v="3"/>
    <s v="BD"/>
    <x v="21"/>
    <x v="7"/>
    <n v="10000"/>
    <n v="4487.55"/>
  </r>
  <r>
    <x v="78"/>
    <x v="78"/>
    <x v="3"/>
    <s v="BD"/>
    <x v="21"/>
    <x v="7"/>
    <n v="20000"/>
    <n v="3444.17"/>
  </r>
  <r>
    <x v="59"/>
    <x v="59"/>
    <x v="3"/>
    <s v="BD"/>
    <x v="21"/>
    <x v="7"/>
    <n v="30000"/>
    <n v="2874.61"/>
  </r>
  <r>
    <x v="64"/>
    <x v="64"/>
    <x v="3"/>
    <s v="BD"/>
    <x v="21"/>
    <x v="7"/>
    <n v="40000"/>
    <n v="2331.44"/>
  </r>
  <r>
    <x v="48"/>
    <x v="48"/>
    <x v="3"/>
    <s v="BD"/>
    <x v="21"/>
    <x v="7"/>
    <n v="50000"/>
    <n v="1983.01"/>
  </r>
  <r>
    <x v="74"/>
    <x v="74"/>
    <x v="3"/>
    <s v="BD"/>
    <x v="21"/>
    <x v="7"/>
    <n v="60000"/>
    <n v="1220.1200000000001"/>
  </r>
  <r>
    <x v="53"/>
    <x v="53"/>
    <x v="3"/>
    <s v="BD"/>
    <x v="21"/>
    <x v="7"/>
    <n v="70000"/>
    <n v="824.42"/>
  </r>
  <r>
    <x v="35"/>
    <x v="35"/>
    <x v="3"/>
    <s v="BD"/>
    <x v="21"/>
    <x v="7"/>
    <n v="80000"/>
    <n v="693.6"/>
  </r>
  <r>
    <x v="57"/>
    <x v="57"/>
    <x v="3"/>
    <s v="BD"/>
    <x v="21"/>
    <x v="7"/>
    <n v="90000"/>
    <n v="476.28"/>
  </r>
  <r>
    <x v="40"/>
    <x v="40"/>
    <x v="3"/>
    <s v="BD"/>
    <x v="21"/>
    <x v="7"/>
    <n v="100000"/>
    <n v="423.36"/>
  </r>
  <r>
    <x v="67"/>
    <x v="67"/>
    <x v="3"/>
    <s v="BD"/>
    <x v="21"/>
    <x v="7"/>
    <n v="110000"/>
    <n v="383"/>
  </r>
  <r>
    <x v="54"/>
    <x v="54"/>
    <x v="3"/>
    <s v="BD"/>
    <x v="21"/>
    <x v="7"/>
    <n v="120000"/>
    <n v="316.2"/>
  </r>
  <r>
    <x v="44"/>
    <x v="44"/>
    <x v="3"/>
    <s v="BD"/>
    <x v="21"/>
    <x v="7"/>
    <n v="130000"/>
    <n v="226.29000000000002"/>
  </r>
  <r>
    <x v="8"/>
    <x v="8"/>
    <x v="3"/>
    <s v="BD"/>
    <x v="21"/>
    <x v="7"/>
    <n v="140000"/>
    <n v="157.35"/>
  </r>
  <r>
    <x v="79"/>
    <x v="79"/>
    <x v="3"/>
    <s v="BD"/>
    <x v="21"/>
    <x v="7"/>
    <n v="150000"/>
    <n v="72.44"/>
  </r>
  <r>
    <x v="37"/>
    <x v="37"/>
    <x v="3"/>
    <s v="BD"/>
    <x v="21"/>
    <x v="7"/>
    <n v="160000"/>
    <n v="4.4400000000000004"/>
  </r>
  <r>
    <x v="68"/>
    <x v="68"/>
    <x v="3"/>
    <s v="BD"/>
    <x v="21"/>
    <x v="7"/>
    <n v="170000"/>
    <n v="1.75"/>
  </r>
  <r>
    <x v="76"/>
    <x v="76"/>
    <x v="3"/>
    <s v="BD"/>
    <x v="22"/>
    <x v="9"/>
    <n v="10000"/>
    <n v="13263.4"/>
  </r>
  <r>
    <x v="48"/>
    <x v="48"/>
    <x v="3"/>
    <s v="BD"/>
    <x v="22"/>
    <x v="9"/>
    <n v="20000"/>
    <n v="1995.4399999999998"/>
  </r>
  <r>
    <x v="73"/>
    <x v="73"/>
    <x v="3"/>
    <s v="BD"/>
    <x v="22"/>
    <x v="9"/>
    <n v="30000"/>
    <n v="1954.5100000000002"/>
  </r>
  <r>
    <x v="33"/>
    <x v="33"/>
    <x v="3"/>
    <s v="BD"/>
    <x v="22"/>
    <x v="9"/>
    <n v="40000"/>
    <n v="1047.1100000000001"/>
  </r>
  <r>
    <x v="52"/>
    <x v="52"/>
    <x v="3"/>
    <s v="BD"/>
    <x v="22"/>
    <x v="9"/>
    <n v="50000"/>
    <n v="899.4899999999999"/>
  </r>
  <r>
    <x v="77"/>
    <x v="77"/>
    <x v="3"/>
    <s v="BD"/>
    <x v="22"/>
    <x v="9"/>
    <n v="60000"/>
    <n v="440.29"/>
  </r>
  <r>
    <x v="54"/>
    <x v="54"/>
    <x v="3"/>
    <s v="BD"/>
    <x v="22"/>
    <x v="9"/>
    <n v="70000"/>
    <n v="307.64"/>
  </r>
  <r>
    <x v="68"/>
    <x v="68"/>
    <x v="3"/>
    <s v="BD"/>
    <x v="22"/>
    <x v="9"/>
    <n v="80000"/>
    <n v="255.43"/>
  </r>
  <r>
    <x v="60"/>
    <x v="60"/>
    <x v="3"/>
    <s v="BD"/>
    <x v="22"/>
    <x v="9"/>
    <n v="90000"/>
    <n v="7.24"/>
  </r>
  <r>
    <x v="47"/>
    <x v="47"/>
    <x v="3"/>
    <s v="BD"/>
    <x v="22"/>
    <x v="9"/>
    <n v="100000"/>
    <n v="7.23"/>
  </r>
  <r>
    <x v="43"/>
    <x v="43"/>
    <x v="3"/>
    <s v="BD"/>
    <x v="22"/>
    <x v="9"/>
    <n v="110000"/>
    <n v="6.47"/>
  </r>
  <r>
    <x v="76"/>
    <x v="76"/>
    <x v="3"/>
    <s v="BD"/>
    <x v="23"/>
    <x v="9"/>
    <n v="10000"/>
    <n v="9947.5500000000011"/>
  </r>
  <r>
    <x v="46"/>
    <x v="46"/>
    <x v="3"/>
    <s v="BD"/>
    <x v="23"/>
    <x v="9"/>
    <n v="20000"/>
    <n v="2899.31"/>
  </r>
  <r>
    <x v="64"/>
    <x v="64"/>
    <x v="3"/>
    <s v="BD"/>
    <x v="23"/>
    <x v="9"/>
    <n v="30000"/>
    <n v="2362.35"/>
  </r>
  <r>
    <x v="49"/>
    <x v="49"/>
    <x v="3"/>
    <s v="BD"/>
    <x v="23"/>
    <x v="9"/>
    <n v="40000"/>
    <n v="1382.98"/>
  </r>
  <r>
    <x v="61"/>
    <x v="61"/>
    <x v="3"/>
    <s v="BD"/>
    <x v="23"/>
    <x v="9"/>
    <n v="50000"/>
    <n v="1320.88"/>
  </r>
  <r>
    <x v="36"/>
    <x v="36"/>
    <x v="3"/>
    <s v="BD"/>
    <x v="23"/>
    <x v="9"/>
    <n v="60000"/>
    <n v="753.57999999999993"/>
  </r>
  <r>
    <x v="38"/>
    <x v="38"/>
    <x v="3"/>
    <s v="BD"/>
    <x v="23"/>
    <x v="9"/>
    <n v="70000"/>
    <n v="585.65"/>
  </r>
  <r>
    <x v="54"/>
    <x v="54"/>
    <x v="3"/>
    <s v="BD"/>
    <x v="23"/>
    <x v="9"/>
    <n v="80000"/>
    <n v="307.64"/>
  </r>
  <r>
    <x v="68"/>
    <x v="68"/>
    <x v="3"/>
    <s v="BD"/>
    <x v="23"/>
    <x v="9"/>
    <n v="90000"/>
    <n v="255.43"/>
  </r>
  <r>
    <x v="79"/>
    <x v="79"/>
    <x v="3"/>
    <s v="BD"/>
    <x v="23"/>
    <x v="9"/>
    <n v="100000"/>
    <n v="220.14999999999998"/>
  </r>
  <r>
    <x v="41"/>
    <x v="41"/>
    <x v="3"/>
    <s v="BD"/>
    <x v="23"/>
    <x v="9"/>
    <n v="110000"/>
    <n v="140.18"/>
  </r>
  <r>
    <x v="55"/>
    <x v="55"/>
    <x v="3"/>
    <s v="BD"/>
    <x v="23"/>
    <x v="9"/>
    <n v="120000"/>
    <n v="8.5299999999999994"/>
  </r>
  <r>
    <x v="26"/>
    <x v="26"/>
    <x v="4"/>
    <s v="PS"/>
    <x v="24"/>
    <x v="7"/>
    <n v="10000"/>
    <n v="46329.979999999996"/>
  </r>
  <r>
    <x v="28"/>
    <x v="28"/>
    <x v="4"/>
    <s v="PS"/>
    <x v="24"/>
    <x v="7"/>
    <n v="20000"/>
    <n v="14735.75"/>
  </r>
  <r>
    <x v="53"/>
    <x v="53"/>
    <x v="4"/>
    <s v="PS"/>
    <x v="24"/>
    <x v="7"/>
    <n v="30000"/>
    <n v="4620.55"/>
  </r>
  <r>
    <x v="74"/>
    <x v="74"/>
    <x v="4"/>
    <s v="PS"/>
    <x v="24"/>
    <x v="7"/>
    <n v="40000"/>
    <n v="3418.49"/>
  </r>
  <r>
    <x v="50"/>
    <x v="50"/>
    <x v="4"/>
    <s v="PS"/>
    <x v="24"/>
    <x v="7"/>
    <n v="50000"/>
    <n v="2255.62"/>
  </r>
  <r>
    <x v="43"/>
    <x v="43"/>
    <x v="4"/>
    <s v="PS"/>
    <x v="24"/>
    <x v="7"/>
    <n v="60000"/>
    <n v="1717.1"/>
  </r>
  <r>
    <x v="68"/>
    <x v="68"/>
    <x v="4"/>
    <s v="PS"/>
    <x v="24"/>
    <x v="7"/>
    <n v="70000"/>
    <n v="1412.75"/>
  </r>
  <r>
    <x v="39"/>
    <x v="39"/>
    <x v="4"/>
    <s v="PS"/>
    <x v="24"/>
    <x v="7"/>
    <n v="80000"/>
    <n v="832.51"/>
  </r>
  <r>
    <x v="73"/>
    <x v="73"/>
    <x v="4"/>
    <s v="PS"/>
    <x v="24"/>
    <x v="7"/>
    <n v="90000"/>
    <n v="450.40999999999997"/>
  </r>
  <r>
    <x v="61"/>
    <x v="61"/>
    <x v="4"/>
    <s v="PS"/>
    <x v="24"/>
    <x v="7"/>
    <n v="100000"/>
    <n v="16.91"/>
  </r>
  <r>
    <x v="67"/>
    <x v="67"/>
    <x v="4"/>
    <s v="PS"/>
    <x v="24"/>
    <x v="7"/>
    <n v="110000"/>
    <n v="14.91"/>
  </r>
  <r>
    <x v="62"/>
    <x v="62"/>
    <x v="4"/>
    <s v="PS"/>
    <x v="24"/>
    <x v="7"/>
    <n v="120000"/>
    <n v="11.65"/>
  </r>
  <r>
    <x v="26"/>
    <x v="26"/>
    <x v="4"/>
    <s v="PS"/>
    <x v="25"/>
    <x v="4"/>
    <n v="10000"/>
    <n v="976893.29"/>
  </r>
  <r>
    <x v="32"/>
    <x v="32"/>
    <x v="4"/>
    <s v="PS"/>
    <x v="25"/>
    <x v="4"/>
    <n v="20000"/>
    <n v="286751.21999999997"/>
  </r>
  <r>
    <x v="47"/>
    <x v="47"/>
    <x v="4"/>
    <s v="PS"/>
    <x v="25"/>
    <x v="4"/>
    <n v="30000"/>
    <n v="121453.44"/>
  </r>
  <r>
    <x v="35"/>
    <x v="35"/>
    <x v="4"/>
    <s v="PS"/>
    <x v="25"/>
    <x v="4"/>
    <n v="40000"/>
    <n v="81956.41"/>
  </r>
  <r>
    <x v="62"/>
    <x v="62"/>
    <x v="4"/>
    <s v="PS"/>
    <x v="25"/>
    <x v="4"/>
    <n v="50000"/>
    <n v="35382.76"/>
  </r>
  <r>
    <x v="68"/>
    <x v="68"/>
    <x v="4"/>
    <s v="PS"/>
    <x v="25"/>
    <x v="4"/>
    <n v="60000"/>
    <n v="29994.18"/>
  </r>
  <r>
    <x v="42"/>
    <x v="42"/>
    <x v="4"/>
    <s v="PS"/>
    <x v="25"/>
    <x v="4"/>
    <n v="70000"/>
    <n v="24685.649999999998"/>
  </r>
  <r>
    <x v="55"/>
    <x v="55"/>
    <x v="4"/>
    <s v="PS"/>
    <x v="25"/>
    <x v="4"/>
    <n v="80000"/>
    <n v="23862.799999999999"/>
  </r>
  <r>
    <x v="73"/>
    <x v="73"/>
    <x v="4"/>
    <s v="PS"/>
    <x v="25"/>
    <x v="4"/>
    <n v="90000"/>
    <n v="9497.11"/>
  </r>
  <r>
    <x v="66"/>
    <x v="66"/>
    <x v="4"/>
    <s v="PS"/>
    <x v="25"/>
    <x v="4"/>
    <n v="100000"/>
    <n v="7007.9800000000005"/>
  </r>
  <r>
    <x v="39"/>
    <x v="39"/>
    <x v="4"/>
    <s v="PS"/>
    <x v="25"/>
    <x v="4"/>
    <n v="110000"/>
    <n v="365.71"/>
  </r>
  <r>
    <x v="80"/>
    <x v="80"/>
    <x v="4"/>
    <s v="PS"/>
    <x v="25"/>
    <x v="4"/>
    <n v="120000"/>
    <n v="315.41999999999996"/>
  </r>
  <r>
    <x v="63"/>
    <x v="63"/>
    <x v="4"/>
    <s v="PS"/>
    <x v="25"/>
    <x v="4"/>
    <n v="130000"/>
    <n v="306.29000000000002"/>
  </r>
  <r>
    <x v="44"/>
    <x v="44"/>
    <x v="4"/>
    <s v="PS"/>
    <x v="25"/>
    <x v="4"/>
    <n v="140000"/>
    <n v="92.57"/>
  </r>
  <r>
    <x v="37"/>
    <x v="37"/>
    <x v="5"/>
    <s v="JR"/>
    <x v="26"/>
    <x v="2"/>
    <n v="10000"/>
    <n v="1282.26"/>
  </r>
  <r>
    <x v="61"/>
    <x v="61"/>
    <x v="5"/>
    <s v="JR"/>
    <x v="26"/>
    <x v="2"/>
    <n v="20000"/>
    <n v="871.6"/>
  </r>
  <r>
    <x v="81"/>
    <x v="81"/>
    <x v="5"/>
    <s v="JR"/>
    <x v="26"/>
    <x v="2"/>
    <n v="30000"/>
    <n v="863.22"/>
  </r>
  <r>
    <x v="82"/>
    <x v="82"/>
    <x v="5"/>
    <s v="JR"/>
    <x v="26"/>
    <x v="2"/>
    <n v="40000"/>
    <n v="801.69999999999993"/>
  </r>
  <r>
    <x v="66"/>
    <x v="66"/>
    <x v="5"/>
    <s v="JR"/>
    <x v="26"/>
    <x v="2"/>
    <n v="50000"/>
    <n v="713.76"/>
  </r>
  <r>
    <x v="54"/>
    <x v="54"/>
    <x v="5"/>
    <s v="JR"/>
    <x v="26"/>
    <x v="2"/>
    <n v="60000"/>
    <n v="609"/>
  </r>
  <r>
    <x v="38"/>
    <x v="38"/>
    <x v="5"/>
    <s v="JR"/>
    <x v="26"/>
    <x v="2"/>
    <n v="70000"/>
    <n v="579.67000000000007"/>
  </r>
  <r>
    <x v="83"/>
    <x v="83"/>
    <x v="5"/>
    <s v="JR"/>
    <x v="26"/>
    <x v="2"/>
    <n v="80000"/>
    <n v="565.69999999999993"/>
  </r>
  <r>
    <x v="84"/>
    <x v="84"/>
    <x v="5"/>
    <s v="JR"/>
    <x v="26"/>
    <x v="2"/>
    <n v="90000"/>
    <n v="502.84999999999997"/>
  </r>
  <r>
    <x v="85"/>
    <x v="85"/>
    <x v="5"/>
    <s v="JR"/>
    <x v="26"/>
    <x v="2"/>
    <n v="100000"/>
    <n v="493.07"/>
  </r>
  <r>
    <x v="57"/>
    <x v="57"/>
    <x v="5"/>
    <s v="JR"/>
    <x v="26"/>
    <x v="2"/>
    <n v="110000"/>
    <n v="477.71"/>
  </r>
  <r>
    <x v="86"/>
    <x v="86"/>
    <x v="5"/>
    <s v="JR"/>
    <x v="26"/>
    <x v="2"/>
    <n v="120000"/>
    <n v="458.15"/>
  </r>
  <r>
    <x v="9"/>
    <x v="9"/>
    <x v="5"/>
    <s v="JR"/>
    <x v="26"/>
    <x v="2"/>
    <n v="130000"/>
    <n v="269.58"/>
  </r>
  <r>
    <x v="87"/>
    <x v="87"/>
    <x v="5"/>
    <s v="JR"/>
    <x v="26"/>
    <x v="2"/>
    <n v="140000"/>
    <n v="262.59999999999997"/>
  </r>
  <r>
    <x v="68"/>
    <x v="68"/>
    <x v="5"/>
    <s v="JR"/>
    <x v="26"/>
    <x v="2"/>
    <n v="150000"/>
    <n v="252.82"/>
  </r>
  <r>
    <x v="88"/>
    <x v="88"/>
    <x v="5"/>
    <s v="JR"/>
    <x v="26"/>
    <x v="2"/>
    <n v="160000"/>
    <n v="251.42"/>
  </r>
  <r>
    <x v="89"/>
    <x v="89"/>
    <x v="5"/>
    <s v="JR"/>
    <x v="26"/>
    <x v="2"/>
    <n v="170000"/>
    <n v="240.25"/>
  </r>
  <r>
    <x v="44"/>
    <x v="44"/>
    <x v="5"/>
    <s v="JR"/>
    <x v="26"/>
    <x v="2"/>
    <n v="180000"/>
    <n v="226.28"/>
  </r>
  <r>
    <x v="42"/>
    <x v="42"/>
    <x v="5"/>
    <s v="JR"/>
    <x v="26"/>
    <x v="2"/>
    <n v="190000"/>
    <n v="209.52"/>
  </r>
  <r>
    <x v="55"/>
    <x v="55"/>
    <x v="5"/>
    <s v="JR"/>
    <x v="26"/>
    <x v="2"/>
    <n v="200000"/>
    <n v="202.54"/>
  </r>
  <r>
    <x v="90"/>
    <x v="90"/>
    <x v="5"/>
    <s v="JR"/>
    <x v="26"/>
    <x v="2"/>
    <n v="210000"/>
    <n v="183.94"/>
  </r>
  <r>
    <x v="91"/>
    <x v="91"/>
    <x v="5"/>
    <s v="JR"/>
    <x v="26"/>
    <x v="2"/>
    <n v="220000"/>
    <n v="138.28"/>
  </r>
  <r>
    <x v="92"/>
    <x v="92"/>
    <x v="5"/>
    <s v="JR"/>
    <x v="26"/>
    <x v="2"/>
    <n v="230000"/>
    <n v="96.38000000000001"/>
  </r>
  <r>
    <x v="93"/>
    <x v="93"/>
    <x v="5"/>
    <s v="JR"/>
    <x v="26"/>
    <x v="2"/>
    <n v="240000"/>
    <n v="71.239999999999995"/>
  </r>
  <r>
    <x v="94"/>
    <x v="94"/>
    <x v="5"/>
    <s v="JR"/>
    <x v="26"/>
    <x v="2"/>
    <n v="250000"/>
    <n v="61.459999999999994"/>
  </r>
  <r>
    <x v="40"/>
    <x v="40"/>
    <x v="5"/>
    <s v="JR"/>
    <x v="26"/>
    <x v="2"/>
    <n v="260000"/>
    <n v="35.39"/>
  </r>
  <r>
    <x v="95"/>
    <x v="95"/>
    <x v="5"/>
    <s v="JR"/>
    <x v="26"/>
    <x v="2"/>
    <n v="270000"/>
    <n v="25.67"/>
  </r>
  <r>
    <x v="16"/>
    <x v="16"/>
    <x v="5"/>
    <s v="JR"/>
    <x v="26"/>
    <x v="2"/>
    <n v="280000"/>
    <n v="3.29"/>
  </r>
  <r>
    <x v="96"/>
    <x v="96"/>
    <x v="5"/>
    <s v="JR"/>
    <x v="27"/>
    <x v="1"/>
    <n v="10000"/>
    <n v="786.43999999999994"/>
  </r>
  <r>
    <x v="82"/>
    <x v="82"/>
    <x v="5"/>
    <s v="JR"/>
    <x v="27"/>
    <x v="1"/>
    <n v="20000"/>
    <n v="771.55000000000007"/>
  </r>
  <r>
    <x v="70"/>
    <x v="70"/>
    <x v="5"/>
    <s v="JR"/>
    <x v="27"/>
    <x v="1"/>
    <n v="30000"/>
    <n v="655.14"/>
  </r>
  <r>
    <x v="6"/>
    <x v="6"/>
    <x v="5"/>
    <s v="JR"/>
    <x v="27"/>
    <x v="1"/>
    <n v="40000"/>
    <n v="595.58000000000004"/>
  </r>
  <r>
    <x v="90"/>
    <x v="90"/>
    <x v="5"/>
    <s v="JR"/>
    <x v="27"/>
    <x v="1"/>
    <n v="50000"/>
    <n v="523.84"/>
  </r>
  <r>
    <x v="87"/>
    <x v="87"/>
    <x v="5"/>
    <s v="JR"/>
    <x v="27"/>
    <x v="1"/>
    <n v="60000"/>
    <n v="508.95000000000005"/>
  </r>
  <r>
    <x v="56"/>
    <x v="56"/>
    <x v="5"/>
    <s v="JR"/>
    <x v="27"/>
    <x v="1"/>
    <n v="70000"/>
    <n v="500.83"/>
  </r>
  <r>
    <x v="85"/>
    <x v="85"/>
    <x v="5"/>
    <s v="JR"/>
    <x v="27"/>
    <x v="1"/>
    <n v="80000"/>
    <n v="477.82000000000005"/>
  </r>
  <r>
    <x v="57"/>
    <x v="57"/>
    <x v="5"/>
    <s v="JR"/>
    <x v="27"/>
    <x v="1"/>
    <n v="90000"/>
    <n v="462.92999999999995"/>
  </r>
  <r>
    <x v="61"/>
    <x v="61"/>
    <x v="5"/>
    <s v="JR"/>
    <x v="27"/>
    <x v="1"/>
    <n v="100000"/>
    <n v="422.32"/>
  </r>
  <r>
    <x v="41"/>
    <x v="41"/>
    <x v="5"/>
    <s v="JR"/>
    <x v="27"/>
    <x v="1"/>
    <n v="110000"/>
    <n v="403.37"/>
  </r>
  <r>
    <x v="4"/>
    <x v="4"/>
    <x v="5"/>
    <s v="JR"/>
    <x v="27"/>
    <x v="1"/>
    <n v="120000"/>
    <n v="397.96000000000004"/>
  </r>
  <r>
    <x v="97"/>
    <x v="97"/>
    <x v="5"/>
    <s v="JR"/>
    <x v="27"/>
    <x v="1"/>
    <n v="130000"/>
    <n v="389.84"/>
  </r>
  <r>
    <x v="10"/>
    <x v="10"/>
    <x v="5"/>
    <s v="JR"/>
    <x v="27"/>
    <x v="1"/>
    <n v="140000"/>
    <n v="389.84"/>
  </r>
  <r>
    <x v="98"/>
    <x v="98"/>
    <x v="5"/>
    <s v="JR"/>
    <x v="27"/>
    <x v="1"/>
    <n v="150000"/>
    <n v="384.42"/>
  </r>
  <r>
    <x v="67"/>
    <x v="67"/>
    <x v="5"/>
    <s v="JR"/>
    <x v="27"/>
    <x v="1"/>
    <n v="160000"/>
    <n v="372.23999999999995"/>
  </r>
  <r>
    <x v="99"/>
    <x v="99"/>
    <x v="5"/>
    <s v="JR"/>
    <x v="27"/>
    <x v="1"/>
    <n v="170000"/>
    <n v="349.23"/>
  </r>
  <r>
    <x v="100"/>
    <x v="100"/>
    <x v="5"/>
    <s v="JR"/>
    <x v="27"/>
    <x v="1"/>
    <n v="180000"/>
    <n v="276.13"/>
  </r>
  <r>
    <x v="101"/>
    <x v="101"/>
    <x v="5"/>
    <s v="JR"/>
    <x v="27"/>
    <x v="1"/>
    <n v="190000"/>
    <n v="269.37"/>
  </r>
  <r>
    <x v="88"/>
    <x v="88"/>
    <x v="5"/>
    <s v="JR"/>
    <x v="27"/>
    <x v="1"/>
    <n v="200000"/>
    <n v="243.64999999999998"/>
  </r>
  <r>
    <x v="56"/>
    <x v="56"/>
    <x v="3"/>
    <s v="BD"/>
    <x v="19"/>
    <x v="3"/>
    <n v="150000"/>
    <n v="515.37"/>
  </r>
  <r>
    <x v="57"/>
    <x v="57"/>
    <x v="3"/>
    <s v="BD"/>
    <x v="19"/>
    <x v="3"/>
    <n v="160000"/>
    <n v="476.28"/>
  </r>
  <r>
    <x v="46"/>
    <x v="46"/>
    <x v="3"/>
    <s v="BD"/>
    <x v="19"/>
    <x v="3"/>
    <n v="170000"/>
    <n v="102.17999999999999"/>
  </r>
  <r>
    <x v="34"/>
    <x v="34"/>
    <x v="3"/>
    <s v="BD"/>
    <x v="19"/>
    <x v="3"/>
    <n v="180000"/>
    <n v="9.9600000000000009"/>
  </r>
  <r>
    <x v="8"/>
    <x v="8"/>
    <x v="3"/>
    <s v="BD"/>
    <x v="19"/>
    <x v="3"/>
    <n v="190000"/>
    <n v="1.1000000000000001"/>
  </r>
  <r>
    <x v="24"/>
    <x v="24"/>
    <x v="4"/>
    <s v="PS"/>
    <x v="28"/>
    <x v="1"/>
    <n v="10000"/>
    <n v="4763.5599999999995"/>
  </r>
  <r>
    <x v="64"/>
    <x v="64"/>
    <x v="4"/>
    <s v="PS"/>
    <x v="28"/>
    <x v="1"/>
    <n v="20000"/>
    <n v="1720.81"/>
  </r>
  <r>
    <x v="51"/>
    <x v="51"/>
    <x v="4"/>
    <s v="PS"/>
    <x v="28"/>
    <x v="1"/>
    <n v="30000"/>
    <n v="1521.49"/>
  </r>
  <r>
    <x v="76"/>
    <x v="76"/>
    <x v="4"/>
    <s v="PS"/>
    <x v="28"/>
    <x v="1"/>
    <n v="40000"/>
    <n v="1207.67"/>
  </r>
  <r>
    <x v="60"/>
    <x v="60"/>
    <x v="4"/>
    <s v="PS"/>
    <x v="28"/>
    <x v="1"/>
    <n v="50000"/>
    <n v="759.65"/>
  </r>
  <r>
    <x v="36"/>
    <x v="36"/>
    <x v="4"/>
    <s v="PS"/>
    <x v="28"/>
    <x v="1"/>
    <n v="60000"/>
    <n v="548.98"/>
  </r>
  <r>
    <x v="79"/>
    <x v="79"/>
    <x v="4"/>
    <s v="PS"/>
    <x v="28"/>
    <x v="1"/>
    <n v="70000"/>
    <n v="160.32999999999998"/>
  </r>
  <r>
    <x v="55"/>
    <x v="55"/>
    <x v="4"/>
    <s v="PS"/>
    <x v="28"/>
    <x v="1"/>
    <n v="80000"/>
    <n v="149.11000000000001"/>
  </r>
  <r>
    <x v="38"/>
    <x v="38"/>
    <x v="4"/>
    <s v="PS"/>
    <x v="28"/>
    <x v="1"/>
    <n v="90000"/>
    <n v="142.18"/>
  </r>
  <r>
    <x v="47"/>
    <x v="47"/>
    <x v="4"/>
    <s v="PS"/>
    <x v="28"/>
    <x v="1"/>
    <n v="100000"/>
    <n v="31.62"/>
  </r>
  <r>
    <x v="42"/>
    <x v="42"/>
    <x v="4"/>
    <s v="PS"/>
    <x v="28"/>
    <x v="1"/>
    <n v="110000"/>
    <n v="12.84"/>
  </r>
  <r>
    <x v="24"/>
    <x v="24"/>
    <x v="4"/>
    <s v="PS"/>
    <x v="29"/>
    <x v="10"/>
    <n v="10000"/>
    <n v="33584.590000000004"/>
  </r>
  <r>
    <x v="65"/>
    <x v="65"/>
    <x v="4"/>
    <s v="PS"/>
    <x v="29"/>
    <x v="10"/>
    <n v="20000"/>
    <n v="20501.150000000001"/>
  </r>
  <r>
    <x v="34"/>
    <x v="34"/>
    <x v="4"/>
    <s v="PS"/>
    <x v="29"/>
    <x v="10"/>
    <n v="30000"/>
    <n v="7457.61"/>
  </r>
  <r>
    <x v="56"/>
    <x v="56"/>
    <x v="4"/>
    <s v="PS"/>
    <x v="29"/>
    <x v="10"/>
    <n v="40000"/>
    <n v="5363.2"/>
  </r>
  <r>
    <x v="47"/>
    <x v="47"/>
    <x v="4"/>
    <s v="PS"/>
    <x v="29"/>
    <x v="10"/>
    <n v="50000"/>
    <n v="5348.6600000000008"/>
  </r>
  <r>
    <x v="62"/>
    <x v="62"/>
    <x v="4"/>
    <s v="PS"/>
    <x v="29"/>
    <x v="10"/>
    <n v="60000"/>
    <n v="3116.4"/>
  </r>
  <r>
    <x v="63"/>
    <x v="63"/>
    <x v="4"/>
    <s v="PS"/>
    <x v="29"/>
    <x v="10"/>
    <n v="70000"/>
    <n v="2265.9899999999998"/>
  </r>
  <r>
    <x v="41"/>
    <x v="41"/>
    <x v="4"/>
    <s v="PS"/>
    <x v="29"/>
    <x v="10"/>
    <n v="80000"/>
    <n v="29.990000000000002"/>
  </r>
  <r>
    <x v="42"/>
    <x v="42"/>
    <x v="4"/>
    <s v="PS"/>
    <x v="29"/>
    <x v="10"/>
    <n v="90000"/>
    <n v="15.1"/>
  </r>
  <r>
    <x v="32"/>
    <x v="32"/>
    <x v="4"/>
    <s v="PS"/>
    <x v="30"/>
    <x v="3"/>
    <n v="10000"/>
    <n v="2851.34"/>
  </r>
  <r>
    <x v="27"/>
    <x v="27"/>
    <x v="4"/>
    <s v="PS"/>
    <x v="30"/>
    <x v="3"/>
    <n v="20000"/>
    <n v="1566.06"/>
  </r>
  <r>
    <x v="75"/>
    <x v="75"/>
    <x v="4"/>
    <s v="PS"/>
    <x v="30"/>
    <x v="3"/>
    <n v="30000"/>
    <n v="859.31999999999994"/>
  </r>
  <r>
    <x v="34"/>
    <x v="34"/>
    <x v="4"/>
    <s v="PS"/>
    <x v="30"/>
    <x v="3"/>
    <n v="40000"/>
    <n v="841.93999999999994"/>
  </r>
  <r>
    <x v="77"/>
    <x v="77"/>
    <x v="4"/>
    <s v="PS"/>
    <x v="30"/>
    <x v="3"/>
    <n v="50000"/>
    <n v="765.85"/>
  </r>
  <r>
    <x v="56"/>
    <x v="56"/>
    <x v="4"/>
    <s v="PS"/>
    <x v="30"/>
    <x v="3"/>
    <n v="60000"/>
    <n v="605.48"/>
  </r>
  <r>
    <x v="43"/>
    <x v="43"/>
    <x v="4"/>
    <s v="PS"/>
    <x v="30"/>
    <x v="3"/>
    <n v="70000"/>
    <n v="540.02"/>
  </r>
  <r>
    <x v="61"/>
    <x v="61"/>
    <x v="4"/>
    <s v="PS"/>
    <x v="30"/>
    <x v="3"/>
    <n v="80000"/>
    <n v="255.28000000000003"/>
  </r>
  <r>
    <x v="63"/>
    <x v="63"/>
    <x v="4"/>
    <s v="PS"/>
    <x v="30"/>
    <x v="3"/>
    <n v="90000"/>
    <n v="219.27999999999997"/>
  </r>
  <r>
    <x v="62"/>
    <x v="62"/>
    <x v="4"/>
    <s v="PS"/>
    <x v="30"/>
    <x v="3"/>
    <n v="100000"/>
    <n v="175.91"/>
  </r>
  <r>
    <x v="66"/>
    <x v="66"/>
    <x v="4"/>
    <s v="PS"/>
    <x v="30"/>
    <x v="3"/>
    <n v="110000"/>
    <n v="69.69"/>
  </r>
  <r>
    <x v="15"/>
    <x v="15"/>
    <x v="4"/>
    <s v="PS"/>
    <x v="30"/>
    <x v="3"/>
    <n v="120000"/>
    <n v="4.6900000000000004"/>
  </r>
  <r>
    <x v="51"/>
    <x v="51"/>
    <x v="4"/>
    <s v="PS"/>
    <x v="30"/>
    <x v="3"/>
    <n v="130000"/>
    <n v="4.2"/>
  </r>
  <r>
    <x v="47"/>
    <x v="47"/>
    <x v="4"/>
    <s v="PS"/>
    <x v="30"/>
    <x v="3"/>
    <n v="140000"/>
    <n v="4.2"/>
  </r>
  <r>
    <x v="36"/>
    <x v="36"/>
    <x v="4"/>
    <s v="PS"/>
    <x v="30"/>
    <x v="3"/>
    <n v="150000"/>
    <n v="3.03"/>
  </r>
  <r>
    <x v="74"/>
    <x v="74"/>
    <x v="4"/>
    <s v="PS"/>
    <x v="30"/>
    <x v="3"/>
    <n v="160000"/>
    <n v="2.48"/>
  </r>
  <r>
    <x v="8"/>
    <x v="8"/>
    <x v="4"/>
    <s v="PS"/>
    <x v="30"/>
    <x v="3"/>
    <n v="170000"/>
    <n v="0.65"/>
  </r>
  <r>
    <x v="44"/>
    <x v="44"/>
    <x v="4"/>
    <s v="PS"/>
    <x v="30"/>
    <x v="3"/>
    <n v="180000"/>
    <n v="0.46"/>
  </r>
  <r>
    <x v="83"/>
    <x v="83"/>
    <x v="6"/>
    <s v="MD"/>
    <x v="31"/>
    <x v="9"/>
    <n v="10000"/>
    <n v="1697.11"/>
  </r>
  <r>
    <x v="74"/>
    <x v="74"/>
    <x v="6"/>
    <s v="MD"/>
    <x v="31"/>
    <x v="9"/>
    <n v="20000"/>
    <n v="1223.5999999999999"/>
  </r>
  <r>
    <x v="41"/>
    <x v="41"/>
    <x v="6"/>
    <s v="MD"/>
    <x v="31"/>
    <x v="9"/>
    <n v="30000"/>
    <n v="832.49"/>
  </r>
  <r>
    <x v="66"/>
    <x v="66"/>
    <x v="6"/>
    <s v="MD"/>
    <x v="31"/>
    <x v="9"/>
    <n v="40000"/>
    <n v="713.76"/>
  </r>
  <r>
    <x v="102"/>
    <x v="102"/>
    <x v="6"/>
    <s v="MD"/>
    <x v="31"/>
    <x v="9"/>
    <n v="50000"/>
    <n v="631.35"/>
  </r>
  <r>
    <x v="103"/>
    <x v="103"/>
    <x v="6"/>
    <s v="MD"/>
    <x v="31"/>
    <x v="9"/>
    <n v="60000"/>
    <n v="519.61"/>
  </r>
  <r>
    <x v="84"/>
    <x v="84"/>
    <x v="6"/>
    <s v="MD"/>
    <x v="31"/>
    <x v="9"/>
    <n v="70000"/>
    <n v="502.84999999999997"/>
  </r>
  <r>
    <x v="57"/>
    <x v="57"/>
    <x v="6"/>
    <s v="MD"/>
    <x v="31"/>
    <x v="9"/>
    <n v="80000"/>
    <n v="477.71"/>
  </r>
  <r>
    <x v="4"/>
    <x v="4"/>
    <x v="6"/>
    <s v="MD"/>
    <x v="31"/>
    <x v="9"/>
    <n v="90000"/>
    <n v="410.66"/>
  </r>
  <r>
    <x v="10"/>
    <x v="10"/>
    <x v="6"/>
    <s v="MD"/>
    <x v="31"/>
    <x v="9"/>
    <n v="100000"/>
    <n v="402.28"/>
  </r>
  <r>
    <x v="99"/>
    <x v="99"/>
    <x v="6"/>
    <s v="MD"/>
    <x v="31"/>
    <x v="9"/>
    <n v="110000"/>
    <n v="360.37"/>
  </r>
  <r>
    <x v="54"/>
    <x v="54"/>
    <x v="6"/>
    <s v="MD"/>
    <x v="31"/>
    <x v="9"/>
    <n v="120000"/>
    <n v="304.5"/>
  </r>
  <r>
    <x v="62"/>
    <x v="62"/>
    <x v="6"/>
    <s v="MD"/>
    <x v="31"/>
    <x v="9"/>
    <n v="130000"/>
    <n v="300.31"/>
  </r>
  <r>
    <x v="9"/>
    <x v="9"/>
    <x v="6"/>
    <s v="MD"/>
    <x v="31"/>
    <x v="9"/>
    <n v="140000"/>
    <n v="269.58"/>
  </r>
  <r>
    <x v="89"/>
    <x v="89"/>
    <x v="6"/>
    <s v="MD"/>
    <x v="31"/>
    <x v="9"/>
    <n v="150000"/>
    <n v="240.25"/>
  </r>
  <r>
    <x v="104"/>
    <x v="104"/>
    <x v="6"/>
    <s v="MD"/>
    <x v="31"/>
    <x v="9"/>
    <n v="160000"/>
    <n v="236.05999999999997"/>
  </r>
  <r>
    <x v="44"/>
    <x v="44"/>
    <x v="6"/>
    <s v="MD"/>
    <x v="31"/>
    <x v="9"/>
    <n v="170000"/>
    <n v="226.28"/>
  </r>
  <r>
    <x v="42"/>
    <x v="42"/>
    <x v="6"/>
    <s v="MD"/>
    <x v="31"/>
    <x v="9"/>
    <n v="180000"/>
    <n v="209.52"/>
  </r>
  <r>
    <x v="105"/>
    <x v="105"/>
    <x v="6"/>
    <s v="MD"/>
    <x v="31"/>
    <x v="9"/>
    <n v="190000"/>
    <n v="174.6"/>
  </r>
  <r>
    <x v="16"/>
    <x v="16"/>
    <x v="6"/>
    <s v="MD"/>
    <x v="31"/>
    <x v="9"/>
    <n v="200000"/>
    <n v="157.84"/>
  </r>
  <r>
    <x v="106"/>
    <x v="106"/>
    <x v="6"/>
    <s v="MD"/>
    <x v="31"/>
    <x v="9"/>
    <n v="210000"/>
    <n v="92.19"/>
  </r>
  <r>
    <x v="107"/>
    <x v="107"/>
    <x v="6"/>
    <s v="MD"/>
    <x v="31"/>
    <x v="9"/>
    <n v="220000"/>
    <n v="43.3"/>
  </r>
  <r>
    <x v="108"/>
    <x v="108"/>
    <x v="6"/>
    <s v="MD"/>
    <x v="31"/>
    <x v="9"/>
    <n v="230000"/>
    <n v="32.129999999999995"/>
  </r>
  <r>
    <x v="109"/>
    <x v="109"/>
    <x v="6"/>
    <s v="MD"/>
    <x v="31"/>
    <x v="9"/>
    <n v="240000"/>
    <n v="32.129999999999995"/>
  </r>
  <r>
    <x v="110"/>
    <x v="110"/>
    <x v="6"/>
    <s v="MD"/>
    <x v="31"/>
    <x v="9"/>
    <n v="250000"/>
    <n v="1.59"/>
  </r>
  <r>
    <x v="111"/>
    <x v="111"/>
    <x v="6"/>
    <s v="MD"/>
    <x v="31"/>
    <x v="9"/>
    <n v="260000"/>
    <n v="0.94"/>
  </r>
  <r>
    <x v="86"/>
    <x v="86"/>
    <x v="6"/>
    <s v="MD"/>
    <x v="32"/>
    <x v="2"/>
    <n v="10000"/>
    <n v="1388.6200000000001"/>
  </r>
  <r>
    <x v="96"/>
    <x v="96"/>
    <x v="6"/>
    <s v="MD"/>
    <x v="32"/>
    <x v="2"/>
    <n v="20000"/>
    <n v="819.91000000000008"/>
  </r>
  <r>
    <x v="37"/>
    <x v="37"/>
    <x v="6"/>
    <s v="MD"/>
    <x v="32"/>
    <x v="2"/>
    <n v="30000"/>
    <n v="647.74"/>
  </r>
  <r>
    <x v="74"/>
    <x v="74"/>
    <x v="6"/>
    <s v="MD"/>
    <x v="32"/>
    <x v="2"/>
    <n v="40000"/>
    <n v="618.11"/>
  </r>
  <r>
    <x v="83"/>
    <x v="83"/>
    <x v="6"/>
    <s v="MD"/>
    <x v="32"/>
    <x v="2"/>
    <n v="50000"/>
    <n v="571.54000000000008"/>
  </r>
  <r>
    <x v="90"/>
    <x v="90"/>
    <x v="6"/>
    <s v="MD"/>
    <x v="32"/>
    <x v="2"/>
    <n v="60000"/>
    <n v="546.13"/>
  </r>
  <r>
    <x v="87"/>
    <x v="87"/>
    <x v="6"/>
    <s v="MD"/>
    <x v="32"/>
    <x v="2"/>
    <n v="70000"/>
    <n v="530.61"/>
  </r>
  <r>
    <x v="57"/>
    <x v="57"/>
    <x v="6"/>
    <s v="MD"/>
    <x v="32"/>
    <x v="2"/>
    <n v="80000"/>
    <n v="482.62999999999994"/>
  </r>
  <r>
    <x v="104"/>
    <x v="104"/>
    <x v="6"/>
    <s v="MD"/>
    <x v="32"/>
    <x v="2"/>
    <n v="90000"/>
    <n v="476.99"/>
  </r>
  <r>
    <x v="81"/>
    <x v="81"/>
    <x v="6"/>
    <s v="MD"/>
    <x v="32"/>
    <x v="2"/>
    <n v="100000"/>
    <n v="436.06"/>
  </r>
  <r>
    <x v="4"/>
    <x v="4"/>
    <x v="6"/>
    <s v="MD"/>
    <x v="32"/>
    <x v="2"/>
    <n v="110000"/>
    <n v="414.89"/>
  </r>
  <r>
    <x v="97"/>
    <x v="97"/>
    <x v="6"/>
    <s v="MD"/>
    <x v="32"/>
    <x v="2"/>
    <n v="120000"/>
    <n v="406.42999999999995"/>
  </r>
  <r>
    <x v="105"/>
    <x v="105"/>
    <x v="6"/>
    <s v="MD"/>
    <x v="32"/>
    <x v="2"/>
    <n v="130000"/>
    <n v="352.8"/>
  </r>
  <r>
    <x v="112"/>
    <x v="112"/>
    <x v="6"/>
    <s v="MD"/>
    <x v="32"/>
    <x v="2"/>
    <n v="140000"/>
    <n v="341.51"/>
  </r>
  <r>
    <x v="101"/>
    <x v="101"/>
    <x v="6"/>
    <s v="MD"/>
    <x v="32"/>
    <x v="2"/>
    <n v="150000"/>
    <n v="280.83000000000004"/>
  </r>
  <r>
    <x v="88"/>
    <x v="88"/>
    <x v="6"/>
    <s v="MD"/>
    <x v="32"/>
    <x v="2"/>
    <n v="160000"/>
    <n v="254.02"/>
  </r>
  <r>
    <x v="79"/>
    <x v="79"/>
    <x v="6"/>
    <s v="MD"/>
    <x v="32"/>
    <x v="2"/>
    <n v="170000"/>
    <n v="220.14999999999998"/>
  </r>
  <r>
    <x v="42"/>
    <x v="42"/>
    <x v="6"/>
    <s v="MD"/>
    <x v="32"/>
    <x v="2"/>
    <n v="180000"/>
    <n v="211.68"/>
  </r>
  <r>
    <x v="55"/>
    <x v="55"/>
    <x v="6"/>
    <s v="MD"/>
    <x v="32"/>
    <x v="2"/>
    <n v="190000"/>
    <n v="204.62"/>
  </r>
  <r>
    <x v="113"/>
    <x v="113"/>
    <x v="6"/>
    <s v="MD"/>
    <x v="32"/>
    <x v="2"/>
    <n v="200000"/>
    <n v="173.58"/>
  </r>
  <r>
    <x v="8"/>
    <x v="8"/>
    <x v="6"/>
    <s v="MD"/>
    <x v="32"/>
    <x v="2"/>
    <n v="210000"/>
    <n v="159.47"/>
  </r>
  <r>
    <x v="111"/>
    <x v="111"/>
    <x v="6"/>
    <s v="MD"/>
    <x v="32"/>
    <x v="2"/>
    <n v="220000"/>
    <n v="136.88999999999999"/>
  </r>
  <r>
    <x v="44"/>
    <x v="44"/>
    <x v="6"/>
    <s v="MD"/>
    <x v="32"/>
    <x v="2"/>
    <n v="230000"/>
    <n v="114.31"/>
  </r>
  <r>
    <x v="92"/>
    <x v="92"/>
    <x v="6"/>
    <s v="MD"/>
    <x v="32"/>
    <x v="2"/>
    <n v="240000"/>
    <n v="98.050000000000011"/>
  </r>
  <r>
    <x v="45"/>
    <x v="45"/>
    <x v="1"/>
    <s v="AH"/>
    <x v="4"/>
    <x v="4"/>
    <n v="40000"/>
    <n v="1556.1000000000001"/>
  </r>
  <r>
    <x v="34"/>
    <x v="34"/>
    <x v="1"/>
    <s v="AH"/>
    <x v="4"/>
    <x v="4"/>
    <n v="50000"/>
    <n v="1348.4"/>
  </r>
  <r>
    <x v="47"/>
    <x v="47"/>
    <x v="1"/>
    <s v="AH"/>
    <x v="4"/>
    <x v="4"/>
    <n v="60000"/>
    <n v="967.08"/>
  </r>
  <r>
    <x v="57"/>
    <x v="57"/>
    <x v="1"/>
    <s v="AH"/>
    <x v="4"/>
    <x v="4"/>
    <n v="70000"/>
    <n v="896.31"/>
  </r>
  <r>
    <x v="53"/>
    <x v="53"/>
    <x v="1"/>
    <s v="AH"/>
    <x v="4"/>
    <x v="4"/>
    <n v="80000"/>
    <n v="775.76"/>
  </r>
  <r>
    <x v="61"/>
    <x v="61"/>
    <x v="1"/>
    <s v="AH"/>
    <x v="4"/>
    <x v="4"/>
    <n v="90000"/>
    <n v="408.84000000000003"/>
  </r>
  <r>
    <x v="50"/>
    <x v="50"/>
    <x v="1"/>
    <s v="AH"/>
    <x v="4"/>
    <x v="4"/>
    <n v="100000"/>
    <n v="378.71000000000004"/>
  </r>
  <r>
    <x v="8"/>
    <x v="8"/>
    <x v="1"/>
    <s v="AH"/>
    <x v="4"/>
    <x v="4"/>
    <n v="110000"/>
    <n v="148.08000000000001"/>
  </r>
  <r>
    <x v="55"/>
    <x v="55"/>
    <x v="1"/>
    <s v="AH"/>
    <x v="4"/>
    <x v="4"/>
    <n v="120000"/>
    <n v="31.67"/>
  </r>
  <r>
    <x v="68"/>
    <x v="68"/>
    <x v="1"/>
    <s v="AH"/>
    <x v="4"/>
    <x v="4"/>
    <n v="130000"/>
    <n v="19.77"/>
  </r>
  <r>
    <x v="32"/>
    <x v="32"/>
    <x v="1"/>
    <s v="AH"/>
    <x v="33"/>
    <x v="3"/>
    <n v="10000"/>
    <n v="19069.009999999998"/>
  </r>
  <r>
    <x v="38"/>
    <x v="38"/>
    <x v="1"/>
    <s v="AH"/>
    <x v="33"/>
    <x v="3"/>
    <n v="20000"/>
    <n v="567.72"/>
  </r>
  <r>
    <x v="42"/>
    <x v="42"/>
    <x v="1"/>
    <s v="AH"/>
    <x v="33"/>
    <x v="3"/>
    <n v="30000"/>
    <n v="205.2"/>
  </r>
  <r>
    <x v="58"/>
    <x v="58"/>
    <x v="1"/>
    <s v="AH"/>
    <x v="33"/>
    <x v="3"/>
    <n v="40000"/>
    <n v="183.66"/>
  </r>
  <r>
    <x v="44"/>
    <x v="44"/>
    <x v="1"/>
    <s v="AH"/>
    <x v="33"/>
    <x v="3"/>
    <n v="50000"/>
    <n v="110.81"/>
  </r>
  <r>
    <x v="37"/>
    <x v="37"/>
    <x v="1"/>
    <s v="AH"/>
    <x v="33"/>
    <x v="3"/>
    <n v="60000"/>
    <n v="26.16"/>
  </r>
  <r>
    <x v="8"/>
    <x v="8"/>
    <x v="1"/>
    <s v="AH"/>
    <x v="33"/>
    <x v="3"/>
    <n v="70000"/>
    <n v="12.88"/>
  </r>
  <r>
    <x v="35"/>
    <x v="35"/>
    <x v="1"/>
    <s v="AH"/>
    <x v="33"/>
    <x v="3"/>
    <n v="80000"/>
    <n v="4.7300000000000004"/>
  </r>
  <r>
    <x v="40"/>
    <x v="40"/>
    <x v="1"/>
    <s v="AH"/>
    <x v="33"/>
    <x v="3"/>
    <n v="90000"/>
    <n v="2.89"/>
  </r>
  <r>
    <x v="102"/>
    <x v="102"/>
    <x v="6"/>
    <s v="MD"/>
    <x v="34"/>
    <x v="5"/>
    <n v="10000"/>
    <n v="637.86"/>
  </r>
  <r>
    <x v="38"/>
    <x v="38"/>
    <x v="6"/>
    <s v="MD"/>
    <x v="34"/>
    <x v="5"/>
    <n v="20000"/>
    <n v="585.65"/>
  </r>
  <r>
    <x v="114"/>
    <x v="114"/>
    <x v="6"/>
    <s v="MD"/>
    <x v="34"/>
    <x v="5"/>
    <n v="30000"/>
    <n v="546.13"/>
  </r>
  <r>
    <x v="9"/>
    <x v="9"/>
    <x v="6"/>
    <s v="MD"/>
    <x v="34"/>
    <x v="5"/>
    <n v="40000"/>
    <n v="544.72"/>
  </r>
  <r>
    <x v="115"/>
    <x v="115"/>
    <x v="6"/>
    <s v="MD"/>
    <x v="34"/>
    <x v="5"/>
    <n v="50000"/>
    <n v="524.97"/>
  </r>
  <r>
    <x v="56"/>
    <x v="56"/>
    <x v="6"/>
    <s v="MD"/>
    <x v="34"/>
    <x v="5"/>
    <n v="60000"/>
    <n v="522.14"/>
  </r>
  <r>
    <x v="41"/>
    <x v="41"/>
    <x v="6"/>
    <s v="MD"/>
    <x v="34"/>
    <x v="5"/>
    <n v="70000"/>
    <n v="423.46000000000004"/>
  </r>
  <r>
    <x v="62"/>
    <x v="62"/>
    <x v="6"/>
    <s v="MD"/>
    <x v="34"/>
    <x v="5"/>
    <n v="80000"/>
    <n v="404.54"/>
  </r>
  <r>
    <x v="68"/>
    <x v="68"/>
    <x v="6"/>
    <s v="MD"/>
    <x v="34"/>
    <x v="5"/>
    <n v="90000"/>
    <n v="340.57"/>
  </r>
  <r>
    <x v="100"/>
    <x v="100"/>
    <x v="6"/>
    <s v="MD"/>
    <x v="34"/>
    <x v="5"/>
    <n v="100000"/>
    <n v="287.88"/>
  </r>
  <r>
    <x v="87"/>
    <x v="87"/>
    <x v="6"/>
    <s v="MD"/>
    <x v="34"/>
    <x v="5"/>
    <n v="110000"/>
    <n v="265.31"/>
  </r>
  <r>
    <x v="89"/>
    <x v="89"/>
    <x v="6"/>
    <s v="MD"/>
    <x v="34"/>
    <x v="5"/>
    <n v="120000"/>
    <n v="242.73000000000002"/>
  </r>
  <r>
    <x v="116"/>
    <x v="116"/>
    <x v="6"/>
    <s v="MD"/>
    <x v="34"/>
    <x v="5"/>
    <n v="130000"/>
    <n v="234.26"/>
  </r>
  <r>
    <x v="92"/>
    <x v="92"/>
    <x v="6"/>
    <s v="MD"/>
    <x v="34"/>
    <x v="5"/>
    <n v="140000"/>
    <n v="194.75"/>
  </r>
  <r>
    <x v="94"/>
    <x v="94"/>
    <x v="6"/>
    <s v="MD"/>
    <x v="34"/>
    <x v="5"/>
    <n v="150000"/>
    <n v="187.57000000000002"/>
  </r>
  <r>
    <x v="10"/>
    <x v="10"/>
    <x v="6"/>
    <s v="MD"/>
    <x v="34"/>
    <x v="5"/>
    <n v="160000"/>
    <n v="135.48000000000002"/>
  </r>
  <r>
    <x v="44"/>
    <x v="44"/>
    <x v="6"/>
    <s v="MD"/>
    <x v="34"/>
    <x v="5"/>
    <n v="170000"/>
    <n v="114.31"/>
  </r>
  <r>
    <x v="106"/>
    <x v="106"/>
    <x v="6"/>
    <s v="MD"/>
    <x v="34"/>
    <x v="5"/>
    <n v="180000"/>
    <n v="46.89"/>
  </r>
  <r>
    <x v="107"/>
    <x v="107"/>
    <x v="6"/>
    <s v="MD"/>
    <x v="34"/>
    <x v="5"/>
    <n v="190000"/>
    <n v="43.75"/>
  </r>
  <r>
    <x v="93"/>
    <x v="93"/>
    <x v="6"/>
    <s v="MD"/>
    <x v="34"/>
    <x v="5"/>
    <n v="200000"/>
    <n v="23.990000000000002"/>
  </r>
  <r>
    <x v="111"/>
    <x v="111"/>
    <x v="6"/>
    <s v="MD"/>
    <x v="34"/>
    <x v="5"/>
    <n v="210000"/>
    <n v="0.95"/>
  </r>
  <r>
    <x v="117"/>
    <x v="117"/>
    <x v="6"/>
    <s v="MD"/>
    <x v="35"/>
    <x v="2"/>
    <n v="10000"/>
    <n v="1532.5600000000002"/>
  </r>
  <r>
    <x v="83"/>
    <x v="83"/>
    <x v="6"/>
    <s v="MD"/>
    <x v="35"/>
    <x v="2"/>
    <n v="20000"/>
    <n v="1143.07"/>
  </r>
  <r>
    <x v="67"/>
    <x v="67"/>
    <x v="6"/>
    <s v="MD"/>
    <x v="35"/>
    <x v="2"/>
    <n v="30000"/>
    <n v="776.16000000000008"/>
  </r>
  <r>
    <x v="88"/>
    <x v="88"/>
    <x v="6"/>
    <s v="MD"/>
    <x v="35"/>
    <x v="2"/>
    <n v="40000"/>
    <n v="508.03000000000003"/>
  </r>
  <r>
    <x v="118"/>
    <x v="118"/>
    <x v="6"/>
    <s v="MD"/>
    <x v="35"/>
    <x v="2"/>
    <n v="50000"/>
    <n v="489.8"/>
  </r>
  <r>
    <x v="16"/>
    <x v="16"/>
    <x v="6"/>
    <s v="MD"/>
    <x v="35"/>
    <x v="2"/>
    <n v="60000"/>
    <n v="478.4"/>
  </r>
  <r>
    <x v="55"/>
    <x v="55"/>
    <x v="5"/>
    <s v="JR"/>
    <x v="27"/>
    <x v="1"/>
    <n v="210000"/>
    <n v="228.98"/>
  </r>
  <r>
    <x v="79"/>
    <x v="79"/>
    <x v="5"/>
    <s v="JR"/>
    <x v="27"/>
    <x v="1"/>
    <n v="220000"/>
    <n v="211.16"/>
  </r>
  <r>
    <x v="8"/>
    <x v="8"/>
    <x v="5"/>
    <s v="JR"/>
    <x v="27"/>
    <x v="1"/>
    <n v="230000"/>
    <n v="152.96"/>
  </r>
  <r>
    <x v="119"/>
    <x v="119"/>
    <x v="5"/>
    <s v="JR"/>
    <x v="27"/>
    <x v="1"/>
    <n v="240000"/>
    <n v="143.48000000000002"/>
  </r>
  <r>
    <x v="81"/>
    <x v="81"/>
    <x v="5"/>
    <s v="JR"/>
    <x v="27"/>
    <x v="1"/>
    <n v="250000"/>
    <n v="139.42000000000002"/>
  </r>
  <r>
    <x v="91"/>
    <x v="91"/>
    <x v="5"/>
    <s v="JR"/>
    <x v="27"/>
    <x v="1"/>
    <n v="260000"/>
    <n v="134.01"/>
  </r>
  <r>
    <x v="120"/>
    <x v="120"/>
    <x v="5"/>
    <s v="JR"/>
    <x v="27"/>
    <x v="1"/>
    <n v="270000"/>
    <n v="78.510000000000005"/>
  </r>
  <r>
    <x v="93"/>
    <x v="93"/>
    <x v="5"/>
    <s v="JR"/>
    <x v="27"/>
    <x v="1"/>
    <n v="280000"/>
    <n v="69.03"/>
  </r>
  <r>
    <x v="107"/>
    <x v="107"/>
    <x v="5"/>
    <s v="JR"/>
    <x v="27"/>
    <x v="1"/>
    <n v="290000"/>
    <n v="41.96"/>
  </r>
  <r>
    <x v="95"/>
    <x v="95"/>
    <x v="5"/>
    <s v="JR"/>
    <x v="27"/>
    <x v="1"/>
    <n v="300000"/>
    <n v="12.27"/>
  </r>
  <r>
    <x v="109"/>
    <x v="109"/>
    <x v="5"/>
    <s v="JR"/>
    <x v="27"/>
    <x v="1"/>
    <n v="310000"/>
    <n v="10.38"/>
  </r>
  <r>
    <x v="102"/>
    <x v="102"/>
    <x v="5"/>
    <s v="JR"/>
    <x v="27"/>
    <x v="1"/>
    <n v="320000"/>
    <n v="4.25"/>
  </r>
  <r>
    <x v="83"/>
    <x v="83"/>
    <x v="5"/>
    <s v="JR"/>
    <x v="27"/>
    <x v="1"/>
    <n v="330000"/>
    <n v="3.81"/>
  </r>
  <r>
    <x v="106"/>
    <x v="106"/>
    <x v="5"/>
    <s v="JR"/>
    <x v="27"/>
    <x v="1"/>
    <n v="340000"/>
    <n v="3.72"/>
  </r>
  <r>
    <x v="89"/>
    <x v="89"/>
    <x v="5"/>
    <s v="JR"/>
    <x v="27"/>
    <x v="1"/>
    <n v="350000"/>
    <n v="1.62"/>
  </r>
  <r>
    <x v="114"/>
    <x v="114"/>
    <x v="2"/>
    <s v="RH"/>
    <x v="36"/>
    <x v="8"/>
    <n v="10000"/>
    <n v="410.37"/>
  </r>
  <r>
    <x v="121"/>
    <x v="121"/>
    <x v="2"/>
    <s v="RH"/>
    <x v="36"/>
    <x v="8"/>
    <n v="20000"/>
    <n v="306.51"/>
  </r>
  <r>
    <x v="97"/>
    <x v="97"/>
    <x v="2"/>
    <s v="RH"/>
    <x v="36"/>
    <x v="8"/>
    <n v="30000"/>
    <n v="305.39"/>
  </r>
  <r>
    <x v="67"/>
    <x v="67"/>
    <x v="2"/>
    <s v="RH"/>
    <x v="36"/>
    <x v="8"/>
    <n v="40000"/>
    <n v="291.55"/>
  </r>
  <r>
    <x v="112"/>
    <x v="112"/>
    <x v="2"/>
    <s v="RH"/>
    <x v="36"/>
    <x v="8"/>
    <n v="50000"/>
    <n v="256.55"/>
  </r>
  <r>
    <x v="104"/>
    <x v="104"/>
    <x v="2"/>
    <s v="RH"/>
    <x v="36"/>
    <x v="8"/>
    <n v="60000"/>
    <n v="179.22"/>
  </r>
  <r>
    <x v="122"/>
    <x v="122"/>
    <x v="2"/>
    <s v="RH"/>
    <x v="36"/>
    <x v="8"/>
    <n v="70000"/>
    <n v="166.47"/>
  </r>
  <r>
    <x v="74"/>
    <x v="74"/>
    <x v="2"/>
    <s v="RH"/>
    <x v="36"/>
    <x v="8"/>
    <n v="80000"/>
    <n v="154.81"/>
  </r>
  <r>
    <x v="85"/>
    <x v="85"/>
    <x v="2"/>
    <s v="RH"/>
    <x v="36"/>
    <x v="8"/>
    <n v="90000"/>
    <n v="62.4"/>
  </r>
  <r>
    <x v="120"/>
    <x v="120"/>
    <x v="2"/>
    <s v="RH"/>
    <x v="36"/>
    <x v="8"/>
    <n v="100000"/>
    <n v="61.52"/>
  </r>
  <r>
    <x v="86"/>
    <x v="86"/>
    <x v="2"/>
    <s v="RH"/>
    <x v="36"/>
    <x v="8"/>
    <n v="110000"/>
    <n v="28.990000000000002"/>
  </r>
  <r>
    <x v="62"/>
    <x v="62"/>
    <x v="2"/>
    <s v="RH"/>
    <x v="36"/>
    <x v="8"/>
    <n v="120000"/>
    <n v="9.51"/>
  </r>
  <r>
    <x v="16"/>
    <x v="16"/>
    <x v="2"/>
    <s v="RH"/>
    <x v="36"/>
    <x v="8"/>
    <n v="130000"/>
    <n v="2.5"/>
  </r>
  <r>
    <x v="117"/>
    <x v="117"/>
    <x v="2"/>
    <s v="RH"/>
    <x v="37"/>
    <x v="10"/>
    <n v="10000"/>
    <n v="552.27"/>
  </r>
  <r>
    <x v="87"/>
    <x v="87"/>
    <x v="2"/>
    <s v="RH"/>
    <x v="37"/>
    <x v="10"/>
    <n v="20000"/>
    <n v="382.52"/>
  </r>
  <r>
    <x v="40"/>
    <x v="40"/>
    <x v="2"/>
    <s v="RH"/>
    <x v="37"/>
    <x v="10"/>
    <n v="30000"/>
    <n v="309.17"/>
  </r>
  <r>
    <x v="67"/>
    <x v="67"/>
    <x v="2"/>
    <s v="RH"/>
    <x v="37"/>
    <x v="10"/>
    <n v="40000"/>
    <n v="279.64999999999998"/>
  </r>
  <r>
    <x v="98"/>
    <x v="98"/>
    <x v="2"/>
    <s v="RH"/>
    <x v="37"/>
    <x v="10"/>
    <n v="50000"/>
    <n v="144.42999999999998"/>
  </r>
  <r>
    <x v="83"/>
    <x v="83"/>
    <x v="2"/>
    <s v="RH"/>
    <x v="37"/>
    <x v="10"/>
    <n v="60000"/>
    <n v="137.29999999999998"/>
  </r>
  <r>
    <x v="8"/>
    <x v="8"/>
    <x v="2"/>
    <s v="RH"/>
    <x v="37"/>
    <x v="10"/>
    <n v="70000"/>
    <n v="115.71999999999998"/>
  </r>
  <r>
    <x v="92"/>
    <x v="92"/>
    <x v="2"/>
    <s v="RH"/>
    <x v="37"/>
    <x v="10"/>
    <n v="80000"/>
    <n v="70.11"/>
  </r>
  <r>
    <x v="120"/>
    <x v="120"/>
    <x v="2"/>
    <s v="RH"/>
    <x v="37"/>
    <x v="10"/>
    <n v="90000"/>
    <n v="59.01"/>
  </r>
  <r>
    <x v="106"/>
    <x v="106"/>
    <x v="2"/>
    <s v="RH"/>
    <x v="37"/>
    <x v="10"/>
    <n v="100000"/>
    <n v="33.57"/>
  </r>
  <r>
    <x v="107"/>
    <x v="107"/>
    <x v="2"/>
    <s v="RH"/>
    <x v="37"/>
    <x v="10"/>
    <n v="110000"/>
    <n v="31.54"/>
  </r>
  <r>
    <x v="41"/>
    <x v="41"/>
    <x v="2"/>
    <s v="RH"/>
    <x v="37"/>
    <x v="10"/>
    <n v="120000"/>
    <n v="25.26"/>
  </r>
  <r>
    <x v="85"/>
    <x v="85"/>
    <x v="2"/>
    <s v="RH"/>
    <x v="37"/>
    <x v="10"/>
    <n v="130000"/>
    <n v="2.4900000000000002"/>
  </r>
  <r>
    <x v="115"/>
    <x v="115"/>
    <x v="2"/>
    <s v="RH"/>
    <x v="37"/>
    <x v="10"/>
    <n v="140000"/>
    <n v="1.32"/>
  </r>
  <r>
    <x v="95"/>
    <x v="95"/>
    <x v="2"/>
    <s v="RH"/>
    <x v="37"/>
    <x v="10"/>
    <n v="150000"/>
    <n v="7.0000000000000007E-2"/>
  </r>
  <r>
    <x v="90"/>
    <x v="90"/>
    <x v="2"/>
    <s v="RH"/>
    <x v="38"/>
    <x v="6"/>
    <n v="10000"/>
    <n v="820.75000000000011"/>
  </r>
  <r>
    <x v="35"/>
    <x v="35"/>
    <x v="2"/>
    <s v="RH"/>
    <x v="38"/>
    <x v="6"/>
    <n v="20000"/>
    <n v="528.06999999999994"/>
  </r>
  <r>
    <x v="102"/>
    <x v="102"/>
    <x v="2"/>
    <s v="RH"/>
    <x v="38"/>
    <x v="6"/>
    <n v="30000"/>
    <n v="479.24"/>
  </r>
  <r>
    <x v="88"/>
    <x v="88"/>
    <x v="2"/>
    <s v="RH"/>
    <x v="38"/>
    <x v="6"/>
    <n v="40000"/>
    <n v="192.26999999999998"/>
  </r>
  <r>
    <x v="119"/>
    <x v="119"/>
    <x v="2"/>
    <s v="RH"/>
    <x v="38"/>
    <x v="6"/>
    <n v="50000"/>
    <n v="112.42999999999999"/>
  </r>
  <r>
    <x v="92"/>
    <x v="92"/>
    <x v="2"/>
    <s v="RH"/>
    <x v="38"/>
    <x v="6"/>
    <n v="60000"/>
    <n v="73.100000000000009"/>
  </r>
  <r>
    <x v="84"/>
    <x v="84"/>
    <x v="2"/>
    <s v="RH"/>
    <x v="38"/>
    <x v="6"/>
    <n v="70000"/>
    <n v="15.91"/>
  </r>
  <r>
    <x v="87"/>
    <x v="87"/>
    <x v="2"/>
    <s v="RH"/>
    <x v="38"/>
    <x v="6"/>
    <n v="80000"/>
    <n v="8.31"/>
  </r>
  <r>
    <x v="86"/>
    <x v="86"/>
    <x v="2"/>
    <s v="RH"/>
    <x v="38"/>
    <x v="6"/>
    <n v="90000"/>
    <n v="2.42"/>
  </r>
  <r>
    <x v="62"/>
    <x v="62"/>
    <x v="2"/>
    <s v="RH"/>
    <x v="38"/>
    <x v="6"/>
    <n v="100000"/>
    <n v="1.59"/>
  </r>
  <r>
    <x v="107"/>
    <x v="107"/>
    <x v="2"/>
    <s v="RH"/>
    <x v="38"/>
    <x v="6"/>
    <n v="110000"/>
    <n v="1.37"/>
  </r>
  <r>
    <x v="93"/>
    <x v="93"/>
    <x v="2"/>
    <s v="RH"/>
    <x v="38"/>
    <x v="6"/>
    <n v="120000"/>
    <n v="0.37"/>
  </r>
  <r>
    <x v="96"/>
    <x v="96"/>
    <x v="2"/>
    <s v="RH"/>
    <x v="39"/>
    <x v="7"/>
    <n v="10000"/>
    <n v="597.26"/>
  </r>
  <r>
    <x v="82"/>
    <x v="82"/>
    <x v="2"/>
    <s v="RH"/>
    <x v="39"/>
    <x v="7"/>
    <n v="20000"/>
    <n v="585.91"/>
  </r>
  <r>
    <x v="37"/>
    <x v="37"/>
    <x v="2"/>
    <s v="RH"/>
    <x v="39"/>
    <x v="7"/>
    <n v="30000"/>
    <n v="471.83000000000004"/>
  </r>
  <r>
    <x v="70"/>
    <x v="70"/>
    <x v="2"/>
    <s v="RH"/>
    <x v="39"/>
    <x v="7"/>
    <n v="40000"/>
    <n v="165.85"/>
  </r>
  <r>
    <x v="74"/>
    <x v="74"/>
    <x v="2"/>
    <s v="RH"/>
    <x v="39"/>
    <x v="7"/>
    <n v="50000"/>
    <n v="150.07"/>
  </r>
  <r>
    <x v="123"/>
    <x v="123"/>
    <x v="2"/>
    <s v="RH"/>
    <x v="39"/>
    <x v="7"/>
    <n v="60000"/>
    <n v="87.42"/>
  </r>
  <r>
    <x v="16"/>
    <x v="16"/>
    <x v="2"/>
    <s v="RH"/>
    <x v="39"/>
    <x v="7"/>
    <n v="70000"/>
    <n v="58.07"/>
  </r>
  <r>
    <x v="112"/>
    <x v="112"/>
    <x v="2"/>
    <s v="RH"/>
    <x v="39"/>
    <x v="7"/>
    <n v="80000"/>
    <n v="41.449999999999996"/>
  </r>
  <r>
    <x v="66"/>
    <x v="66"/>
    <x v="2"/>
    <s v="RH"/>
    <x v="39"/>
    <x v="7"/>
    <n v="90000"/>
    <n v="3.65"/>
  </r>
  <r>
    <x v="62"/>
    <x v="62"/>
    <x v="2"/>
    <s v="RH"/>
    <x v="39"/>
    <x v="7"/>
    <n v="100000"/>
    <n v="1.54"/>
  </r>
  <r>
    <x v="100"/>
    <x v="100"/>
    <x v="2"/>
    <s v="RH"/>
    <x v="39"/>
    <x v="7"/>
    <n v="110000"/>
    <n v="1.45"/>
  </r>
  <r>
    <x v="87"/>
    <x v="87"/>
    <x v="2"/>
    <s v="RH"/>
    <x v="39"/>
    <x v="7"/>
    <n v="120000"/>
    <n v="1.34"/>
  </r>
  <r>
    <x v="88"/>
    <x v="88"/>
    <x v="2"/>
    <s v="RH"/>
    <x v="39"/>
    <x v="7"/>
    <n v="130000"/>
    <n v="1.28"/>
  </r>
  <r>
    <x v="106"/>
    <x v="106"/>
    <x v="2"/>
    <s v="RH"/>
    <x v="39"/>
    <x v="7"/>
    <n v="140000"/>
    <n v="0.24"/>
  </r>
  <r>
    <x v="119"/>
    <x v="119"/>
    <x v="2"/>
    <s v="RH"/>
    <x v="40"/>
    <x v="9"/>
    <n v="10000"/>
    <n v="633.25"/>
  </r>
  <r>
    <x v="66"/>
    <x v="66"/>
    <x v="2"/>
    <s v="RH"/>
    <x v="40"/>
    <x v="9"/>
    <n v="20000"/>
    <n v="508.72"/>
  </r>
  <r>
    <x v="86"/>
    <x v="86"/>
    <x v="2"/>
    <s v="RH"/>
    <x v="40"/>
    <x v="9"/>
    <n v="30000"/>
    <n v="326.56"/>
  </r>
  <r>
    <x v="62"/>
    <x v="62"/>
    <x v="2"/>
    <s v="RH"/>
    <x v="40"/>
    <x v="9"/>
    <n v="40000"/>
    <n v="214.08"/>
  </r>
  <r>
    <x v="101"/>
    <x v="101"/>
    <x v="2"/>
    <s v="RH"/>
    <x v="40"/>
    <x v="9"/>
    <n v="50000"/>
    <n v="198.06"/>
  </r>
  <r>
    <x v="99"/>
    <x v="99"/>
    <x v="2"/>
    <s v="RH"/>
    <x v="40"/>
    <x v="9"/>
    <n v="60000"/>
    <n v="85.61999999999999"/>
  </r>
  <r>
    <x v="123"/>
    <x v="123"/>
    <x v="2"/>
    <s v="RH"/>
    <x v="40"/>
    <x v="9"/>
    <n v="70000"/>
    <n v="84.66"/>
  </r>
  <r>
    <x v="107"/>
    <x v="107"/>
    <x v="2"/>
    <s v="RH"/>
    <x v="40"/>
    <x v="9"/>
    <n v="80000"/>
    <n v="30.87"/>
  </r>
  <r>
    <x v="115"/>
    <x v="115"/>
    <x v="2"/>
    <s v="RH"/>
    <x v="40"/>
    <x v="9"/>
    <n v="90000"/>
    <n v="15.44"/>
  </r>
  <r>
    <x v="112"/>
    <x v="112"/>
    <x v="2"/>
    <s v="RH"/>
    <x v="40"/>
    <x v="9"/>
    <n v="100000"/>
    <n v="1.67"/>
  </r>
  <r>
    <x v="108"/>
    <x v="108"/>
    <x v="2"/>
    <s v="RH"/>
    <x v="40"/>
    <x v="9"/>
    <n v="110000"/>
    <n v="0.16"/>
  </r>
  <r>
    <x v="16"/>
    <x v="16"/>
    <x v="2"/>
    <s v="RH"/>
    <x v="41"/>
    <x v="3"/>
    <n v="10000"/>
    <n v="352.1"/>
  </r>
  <r>
    <x v="119"/>
    <x v="119"/>
    <x v="2"/>
    <s v="RH"/>
    <x v="41"/>
    <x v="3"/>
    <n v="20000"/>
    <n v="330.39"/>
  </r>
  <r>
    <x v="81"/>
    <x v="81"/>
    <x v="2"/>
    <s v="RH"/>
    <x v="41"/>
    <x v="3"/>
    <n v="30000"/>
    <n v="321"/>
  </r>
  <r>
    <x v="41"/>
    <x v="41"/>
    <x v="2"/>
    <s v="RH"/>
    <x v="41"/>
    <x v="3"/>
    <n v="40000"/>
    <n v="309.52"/>
  </r>
  <r>
    <x v="88"/>
    <x v="88"/>
    <x v="2"/>
    <s v="RH"/>
    <x v="41"/>
    <x v="3"/>
    <n v="50000"/>
    <n v="187.04"/>
  </r>
  <r>
    <x v="104"/>
    <x v="104"/>
    <x v="2"/>
    <s v="RH"/>
    <x v="41"/>
    <x v="3"/>
    <n v="60000"/>
    <n v="175.56"/>
  </r>
  <r>
    <x v="94"/>
    <x v="94"/>
    <x v="2"/>
    <s v="RH"/>
    <x v="41"/>
    <x v="3"/>
    <n v="70000"/>
    <n v="137.13999999999999"/>
  </r>
  <r>
    <x v="85"/>
    <x v="85"/>
    <x v="2"/>
    <s v="RH"/>
    <x v="41"/>
    <x v="3"/>
    <n v="80000"/>
    <n v="122.25"/>
  </r>
  <r>
    <x v="70"/>
    <x v="70"/>
    <x v="2"/>
    <s v="RH"/>
    <x v="41"/>
    <x v="3"/>
    <n v="90000"/>
    <n v="83.8"/>
  </r>
  <r>
    <x v="106"/>
    <x v="106"/>
    <x v="2"/>
    <s v="RH"/>
    <x v="41"/>
    <x v="3"/>
    <n v="100000"/>
    <n v="68.8"/>
  </r>
  <r>
    <x v="115"/>
    <x v="115"/>
    <x v="2"/>
    <s v="RH"/>
    <x v="41"/>
    <x v="3"/>
    <n v="110000"/>
    <n v="32.21"/>
  </r>
  <r>
    <x v="108"/>
    <x v="108"/>
    <x v="2"/>
    <s v="RH"/>
    <x v="41"/>
    <x v="3"/>
    <n v="120000"/>
    <n v="23.910000000000004"/>
  </r>
  <r>
    <x v="105"/>
    <x v="105"/>
    <x v="6"/>
    <s v="MD"/>
    <x v="35"/>
    <x v="2"/>
    <n v="70000"/>
    <n v="352.8"/>
  </r>
  <r>
    <x v="89"/>
    <x v="89"/>
    <x v="6"/>
    <s v="MD"/>
    <x v="35"/>
    <x v="2"/>
    <n v="80000"/>
    <n v="242.73000000000002"/>
  </r>
  <r>
    <x v="55"/>
    <x v="55"/>
    <x v="6"/>
    <s v="MD"/>
    <x v="35"/>
    <x v="2"/>
    <n v="90000"/>
    <n v="204.62"/>
  </r>
  <r>
    <x v="94"/>
    <x v="94"/>
    <x v="6"/>
    <s v="MD"/>
    <x v="35"/>
    <x v="2"/>
    <n v="100000"/>
    <n v="187.57000000000002"/>
  </r>
  <r>
    <x v="44"/>
    <x v="44"/>
    <x v="6"/>
    <s v="MD"/>
    <x v="35"/>
    <x v="2"/>
    <n v="110000"/>
    <n v="114.31"/>
  </r>
  <r>
    <x v="92"/>
    <x v="92"/>
    <x v="6"/>
    <s v="MD"/>
    <x v="35"/>
    <x v="2"/>
    <n v="120000"/>
    <n v="97.36999999999999"/>
  </r>
  <r>
    <x v="120"/>
    <x v="120"/>
    <x v="6"/>
    <s v="MD"/>
    <x v="35"/>
    <x v="2"/>
    <n v="130000"/>
    <n v="81.849999999999994"/>
  </r>
  <r>
    <x v="107"/>
    <x v="107"/>
    <x v="6"/>
    <s v="MD"/>
    <x v="35"/>
    <x v="2"/>
    <n v="140000"/>
    <n v="43.75"/>
  </r>
  <r>
    <x v="123"/>
    <x v="123"/>
    <x v="6"/>
    <s v="MD"/>
    <x v="35"/>
    <x v="2"/>
    <n v="150000"/>
    <n v="39.979999999999997"/>
  </r>
  <r>
    <x v="108"/>
    <x v="108"/>
    <x v="6"/>
    <s v="MD"/>
    <x v="35"/>
    <x v="2"/>
    <n v="160000"/>
    <n v="10.82"/>
  </r>
  <r>
    <x v="10"/>
    <x v="10"/>
    <x v="6"/>
    <s v="MD"/>
    <x v="35"/>
    <x v="2"/>
    <n v="170000"/>
    <n v="2.82"/>
  </r>
  <r>
    <x v="8"/>
    <x v="8"/>
    <x v="6"/>
    <s v="MD"/>
    <x v="35"/>
    <x v="2"/>
    <n v="180000"/>
    <n v="1.1100000000000001"/>
  </r>
  <r>
    <x v="95"/>
    <x v="95"/>
    <x v="6"/>
    <s v="MD"/>
    <x v="35"/>
    <x v="2"/>
    <n v="190000"/>
    <n v="0.09"/>
  </r>
  <r>
    <x v="63"/>
    <x v="63"/>
    <x v="6"/>
    <s v="MD"/>
    <x v="42"/>
    <x v="3"/>
    <n v="10000"/>
    <n v="756.4"/>
  </r>
  <r>
    <x v="35"/>
    <x v="35"/>
    <x v="6"/>
    <s v="MD"/>
    <x v="42"/>
    <x v="3"/>
    <n v="20000"/>
    <n v="702.78"/>
  </r>
  <r>
    <x v="70"/>
    <x v="70"/>
    <x v="6"/>
    <s v="MD"/>
    <x v="42"/>
    <x v="3"/>
    <n v="30000"/>
    <n v="683.02"/>
  </r>
  <r>
    <x v="102"/>
    <x v="102"/>
    <x v="6"/>
    <s v="MD"/>
    <x v="42"/>
    <x v="3"/>
    <n v="40000"/>
    <n v="637.86"/>
  </r>
  <r>
    <x v="84"/>
    <x v="84"/>
    <x v="6"/>
    <s v="MD"/>
    <x v="42"/>
    <x v="3"/>
    <n v="50000"/>
    <n v="508.03000000000003"/>
  </r>
  <r>
    <x v="40"/>
    <x v="40"/>
    <x v="6"/>
    <s v="MD"/>
    <x v="42"/>
    <x v="3"/>
    <n v="60000"/>
    <n v="429.00000000000006"/>
  </r>
  <r>
    <x v="41"/>
    <x v="41"/>
    <x v="6"/>
    <s v="MD"/>
    <x v="42"/>
    <x v="3"/>
    <n v="70000"/>
    <n v="420.54"/>
  </r>
  <r>
    <x v="80"/>
    <x v="80"/>
    <x v="6"/>
    <s v="MD"/>
    <x v="42"/>
    <x v="3"/>
    <n v="80000"/>
    <n v="389.49"/>
  </r>
  <r>
    <x v="87"/>
    <x v="87"/>
    <x v="6"/>
    <s v="MD"/>
    <x v="42"/>
    <x v="3"/>
    <n v="90000"/>
    <n v="265.31"/>
  </r>
  <r>
    <x v="66"/>
    <x v="66"/>
    <x v="6"/>
    <s v="MD"/>
    <x v="42"/>
    <x v="3"/>
    <n v="100000"/>
    <n v="240.37"/>
  </r>
  <r>
    <x v="118"/>
    <x v="118"/>
    <x v="6"/>
    <s v="MD"/>
    <x v="42"/>
    <x v="3"/>
    <n v="110000"/>
    <n v="239.89999999999998"/>
  </r>
  <r>
    <x v="44"/>
    <x v="44"/>
    <x v="6"/>
    <s v="MD"/>
    <x v="42"/>
    <x v="3"/>
    <n v="120000"/>
    <n v="228.60999999999999"/>
  </r>
  <r>
    <x v="79"/>
    <x v="79"/>
    <x v="6"/>
    <s v="MD"/>
    <x v="42"/>
    <x v="3"/>
    <n v="130000"/>
    <n v="220.14999999999998"/>
  </r>
  <r>
    <x v="42"/>
    <x v="42"/>
    <x v="6"/>
    <s v="MD"/>
    <x v="42"/>
    <x v="3"/>
    <n v="140000"/>
    <n v="211.68"/>
  </r>
  <r>
    <x v="123"/>
    <x v="123"/>
    <x v="6"/>
    <s v="MD"/>
    <x v="42"/>
    <x v="3"/>
    <n v="150000"/>
    <n v="119.94999999999999"/>
  </r>
  <r>
    <x v="107"/>
    <x v="107"/>
    <x v="6"/>
    <s v="MD"/>
    <x v="42"/>
    <x v="3"/>
    <n v="160000"/>
    <n v="87.49"/>
  </r>
  <r>
    <x v="93"/>
    <x v="93"/>
    <x v="6"/>
    <s v="MD"/>
    <x v="42"/>
    <x v="3"/>
    <n v="170000"/>
    <n v="71.97"/>
  </r>
  <r>
    <x v="94"/>
    <x v="94"/>
    <x v="6"/>
    <s v="MD"/>
    <x v="42"/>
    <x v="3"/>
    <n v="180000"/>
    <n v="62.089999999999996"/>
  </r>
  <r>
    <x v="108"/>
    <x v="108"/>
    <x v="6"/>
    <s v="MD"/>
    <x v="42"/>
    <x v="3"/>
    <n v="190000"/>
    <n v="32.68"/>
  </r>
  <r>
    <x v="109"/>
    <x v="109"/>
    <x v="6"/>
    <s v="MD"/>
    <x v="42"/>
    <x v="3"/>
    <n v="200000"/>
    <n v="0.45"/>
  </r>
  <r>
    <x v="66"/>
    <x v="66"/>
    <x v="2"/>
    <s v="RH"/>
    <x v="43"/>
    <x v="9"/>
    <n v="10000"/>
    <n v="721.12"/>
  </r>
  <r>
    <x v="124"/>
    <x v="124"/>
    <x v="2"/>
    <s v="RH"/>
    <x v="43"/>
    <x v="9"/>
    <n v="20000"/>
    <n v="600.25"/>
  </r>
  <r>
    <x v="125"/>
    <x v="125"/>
    <x v="2"/>
    <s v="RH"/>
    <x v="43"/>
    <x v="9"/>
    <n v="30000"/>
    <n v="588"/>
  </r>
  <r>
    <x v="126"/>
    <x v="126"/>
    <x v="2"/>
    <s v="RH"/>
    <x v="43"/>
    <x v="9"/>
    <n v="40000"/>
    <n v="470.4"/>
  </r>
  <r>
    <x v="106"/>
    <x v="106"/>
    <x v="2"/>
    <s v="RH"/>
    <x v="43"/>
    <x v="9"/>
    <n v="50000"/>
    <n v="46.57"/>
  </r>
  <r>
    <x v="127"/>
    <x v="127"/>
    <x v="2"/>
    <s v="RH"/>
    <x v="43"/>
    <x v="9"/>
    <n v="60000"/>
    <n v="7.35"/>
  </r>
  <r>
    <x v="108"/>
    <x v="108"/>
    <x v="2"/>
    <s v="RH"/>
    <x v="43"/>
    <x v="9"/>
    <n v="70000"/>
    <n v="1.35"/>
  </r>
  <r>
    <x v="93"/>
    <x v="93"/>
    <x v="2"/>
    <s v="RH"/>
    <x v="43"/>
    <x v="9"/>
    <n v="80000"/>
    <n v="0.5"/>
  </r>
  <r>
    <x v="109"/>
    <x v="109"/>
    <x v="2"/>
    <s v="RH"/>
    <x v="43"/>
    <x v="9"/>
    <n v="90000"/>
    <n v="0.23"/>
  </r>
  <r>
    <x v="95"/>
    <x v="95"/>
    <x v="2"/>
    <s v="RH"/>
    <x v="43"/>
    <x v="9"/>
    <n v="100000"/>
    <n v="0.09"/>
  </r>
  <r>
    <x v="83"/>
    <x v="83"/>
    <x v="2"/>
    <s v="RH"/>
    <x v="44"/>
    <x v="6"/>
    <n v="10000"/>
    <n v="571.54000000000008"/>
  </r>
  <r>
    <x v="114"/>
    <x v="114"/>
    <x v="2"/>
    <s v="RH"/>
    <x v="44"/>
    <x v="6"/>
    <n v="20000"/>
    <n v="546.13"/>
  </r>
  <r>
    <x v="85"/>
    <x v="85"/>
    <x v="2"/>
    <s v="RH"/>
    <x v="44"/>
    <x v="6"/>
    <n v="30000"/>
    <n v="498.15"/>
  </r>
  <r>
    <x v="109"/>
    <x v="109"/>
    <x v="2"/>
    <s v="RH"/>
    <x v="41"/>
    <x v="3"/>
    <n v="130000"/>
    <n v="23.910000000000004"/>
  </r>
  <r>
    <x v="105"/>
    <x v="105"/>
    <x v="2"/>
    <s v="RH"/>
    <x v="41"/>
    <x v="3"/>
    <n v="140000"/>
    <n v="21.64"/>
  </r>
  <r>
    <x v="42"/>
    <x v="42"/>
    <x v="2"/>
    <s v="RH"/>
    <x v="41"/>
    <x v="3"/>
    <n v="150000"/>
    <n v="1.08"/>
  </r>
  <r>
    <x v="128"/>
    <x v="128"/>
    <x v="2"/>
    <s v="RH"/>
    <x v="45"/>
    <x v="0"/>
    <n v="10000"/>
    <n v="1411.2"/>
  </r>
  <r>
    <x v="119"/>
    <x v="119"/>
    <x v="2"/>
    <s v="RH"/>
    <x v="45"/>
    <x v="0"/>
    <n v="20000"/>
    <n v="448.76"/>
  </r>
  <r>
    <x v="68"/>
    <x v="68"/>
    <x v="2"/>
    <s v="RH"/>
    <x v="45"/>
    <x v="0"/>
    <n v="30000"/>
    <n v="276.70999999999998"/>
  </r>
  <r>
    <x v="114"/>
    <x v="114"/>
    <x v="2"/>
    <s v="RH"/>
    <x v="45"/>
    <x v="0"/>
    <n v="40000"/>
    <n v="182.04000000000002"/>
  </r>
  <r>
    <x v="92"/>
    <x v="92"/>
    <x v="2"/>
    <s v="RH"/>
    <x v="45"/>
    <x v="0"/>
    <n v="50000"/>
    <n v="97.36999999999999"/>
  </r>
  <r>
    <x v="129"/>
    <x v="129"/>
    <x v="2"/>
    <s v="RH"/>
    <x v="45"/>
    <x v="0"/>
    <n v="60000"/>
    <n v="14.7"/>
  </r>
  <r>
    <x v="81"/>
    <x v="81"/>
    <x v="2"/>
    <s v="RH"/>
    <x v="45"/>
    <x v="0"/>
    <n v="70000"/>
    <n v="3.03"/>
  </r>
  <r>
    <x v="113"/>
    <x v="113"/>
    <x v="2"/>
    <s v="RH"/>
    <x v="45"/>
    <x v="0"/>
    <n v="80000"/>
    <n v="1.21"/>
  </r>
  <r>
    <x v="93"/>
    <x v="93"/>
    <x v="2"/>
    <s v="RH"/>
    <x v="45"/>
    <x v="0"/>
    <n v="90000"/>
    <n v="0.5"/>
  </r>
  <r>
    <x v="106"/>
    <x v="106"/>
    <x v="2"/>
    <s v="RH"/>
    <x v="45"/>
    <x v="0"/>
    <n v="100000"/>
    <n v="0.32"/>
  </r>
  <r>
    <x v="128"/>
    <x v="128"/>
    <x v="2"/>
    <s v="RH"/>
    <x v="46"/>
    <x v="3"/>
    <n v="10000"/>
    <n v="1411.2"/>
  </r>
  <r>
    <x v="80"/>
    <x v="80"/>
    <x v="2"/>
    <s v="RH"/>
    <x v="46"/>
    <x v="3"/>
    <n v="20000"/>
    <n v="389.49"/>
  </r>
  <r>
    <x v="112"/>
    <x v="112"/>
    <x v="2"/>
    <s v="RH"/>
    <x v="46"/>
    <x v="3"/>
    <n v="30000"/>
    <n v="341.51"/>
  </r>
  <r>
    <x v="84"/>
    <x v="84"/>
    <x v="2"/>
    <s v="RH"/>
    <x v="46"/>
    <x v="3"/>
    <n v="40000"/>
    <n v="169.34"/>
  </r>
  <r>
    <x v="44"/>
    <x v="44"/>
    <x v="2"/>
    <s v="RH"/>
    <x v="46"/>
    <x v="3"/>
    <n v="50000"/>
    <n v="114.31"/>
  </r>
  <r>
    <x v="38"/>
    <x v="38"/>
    <x v="2"/>
    <s v="RH"/>
    <x v="46"/>
    <x v="3"/>
    <n v="60000"/>
    <n v="4.07"/>
  </r>
  <r>
    <x v="86"/>
    <x v="86"/>
    <x v="2"/>
    <s v="RH"/>
    <x v="46"/>
    <x v="3"/>
    <n v="70000"/>
    <n v="3.21"/>
  </r>
  <r>
    <x v="9"/>
    <x v="9"/>
    <x v="2"/>
    <s v="RH"/>
    <x v="46"/>
    <x v="3"/>
    <n v="80000"/>
    <n v="1.89"/>
  </r>
  <r>
    <x v="120"/>
    <x v="120"/>
    <x v="2"/>
    <s v="RH"/>
    <x v="46"/>
    <x v="3"/>
    <n v="90000"/>
    <n v="0.56999999999999995"/>
  </r>
  <r>
    <x v="95"/>
    <x v="95"/>
    <x v="2"/>
    <s v="RH"/>
    <x v="46"/>
    <x v="3"/>
    <n v="100000"/>
    <n v="0.18"/>
  </r>
  <r>
    <x v="128"/>
    <x v="128"/>
    <x v="2"/>
    <s v="RH"/>
    <x v="47"/>
    <x v="3"/>
    <n v="10000"/>
    <n v="1411.2"/>
  </r>
  <r>
    <x v="130"/>
    <x v="130"/>
    <x v="2"/>
    <s v="RH"/>
    <x v="47"/>
    <x v="3"/>
    <n v="20000"/>
    <n v="588"/>
  </r>
  <r>
    <x v="131"/>
    <x v="131"/>
    <x v="2"/>
    <s v="RH"/>
    <x v="47"/>
    <x v="3"/>
    <n v="30000"/>
    <n v="294"/>
  </r>
  <r>
    <x v="124"/>
    <x v="124"/>
    <x v="2"/>
    <s v="RH"/>
    <x v="47"/>
    <x v="3"/>
    <n v="40000"/>
    <n v="73.5"/>
  </r>
  <r>
    <x v="132"/>
    <x v="132"/>
    <x v="2"/>
    <s v="RH"/>
    <x v="47"/>
    <x v="3"/>
    <n v="50000"/>
    <n v="58.8"/>
  </r>
  <r>
    <x v="61"/>
    <x v="61"/>
    <x v="2"/>
    <s v="RH"/>
    <x v="47"/>
    <x v="3"/>
    <n v="60000"/>
    <n v="3.06"/>
  </r>
  <r>
    <x v="93"/>
    <x v="93"/>
    <x v="2"/>
    <s v="RH"/>
    <x v="47"/>
    <x v="3"/>
    <n v="70000"/>
    <n v="3"/>
  </r>
  <r>
    <x v="101"/>
    <x v="101"/>
    <x v="2"/>
    <s v="RH"/>
    <x v="47"/>
    <x v="3"/>
    <n v="80000"/>
    <n v="1.95"/>
  </r>
  <r>
    <x v="111"/>
    <x v="111"/>
    <x v="2"/>
    <s v="RH"/>
    <x v="47"/>
    <x v="3"/>
    <n v="90000"/>
    <n v="0.95"/>
  </r>
  <r>
    <x v="123"/>
    <x v="123"/>
    <x v="2"/>
    <s v="RH"/>
    <x v="47"/>
    <x v="3"/>
    <n v="100000"/>
    <n v="0.83"/>
  </r>
  <r>
    <x v="106"/>
    <x v="106"/>
    <x v="2"/>
    <s v="RH"/>
    <x v="47"/>
    <x v="3"/>
    <n v="110000"/>
    <n v="0.32"/>
  </r>
  <r>
    <x v="108"/>
    <x v="108"/>
    <x v="2"/>
    <s v="RH"/>
    <x v="47"/>
    <x v="3"/>
    <n v="120000"/>
    <n v="0.23"/>
  </r>
  <r>
    <x v="133"/>
    <x v="133"/>
    <x v="2"/>
    <s v="RH"/>
    <x v="48"/>
    <x v="11"/>
    <n v="10000"/>
    <n v="1411.2"/>
  </r>
  <r>
    <x v="127"/>
    <x v="127"/>
    <x v="2"/>
    <s v="RH"/>
    <x v="48"/>
    <x v="11"/>
    <n v="20000"/>
    <n v="352.8"/>
  </r>
  <r>
    <x v="104"/>
    <x v="104"/>
    <x v="2"/>
    <s v="RH"/>
    <x v="48"/>
    <x v="11"/>
    <n v="30000"/>
    <n v="238.49"/>
  </r>
  <r>
    <x v="110"/>
    <x v="110"/>
    <x v="2"/>
    <s v="RH"/>
    <x v="48"/>
    <x v="11"/>
    <n v="40000"/>
    <n v="231.43999999999997"/>
  </r>
  <r>
    <x v="121"/>
    <x v="121"/>
    <x v="2"/>
    <s v="RH"/>
    <x v="48"/>
    <x v="11"/>
    <n v="50000"/>
    <n v="135.94999999999999"/>
  </r>
  <r>
    <x v="118"/>
    <x v="118"/>
    <x v="2"/>
    <s v="RH"/>
    <x v="48"/>
    <x v="11"/>
    <n v="60000"/>
    <n v="39.979999999999997"/>
  </r>
  <r>
    <x v="54"/>
    <x v="54"/>
    <x v="2"/>
    <s v="RH"/>
    <x v="48"/>
    <x v="11"/>
    <n v="70000"/>
    <n v="12.82"/>
  </r>
  <r>
    <x v="134"/>
    <x v="134"/>
    <x v="2"/>
    <s v="RH"/>
    <x v="48"/>
    <x v="11"/>
    <n v="80000"/>
    <n v="12.25"/>
  </r>
  <r>
    <x v="92"/>
    <x v="92"/>
    <x v="2"/>
    <s v="RH"/>
    <x v="48"/>
    <x v="11"/>
    <n v="90000"/>
    <n v="0.68"/>
  </r>
  <r>
    <x v="135"/>
    <x v="135"/>
    <x v="4"/>
    <s v="PS"/>
    <x v="49"/>
    <x v="5"/>
    <n v="10000"/>
    <n v="5229.21"/>
  </r>
  <r>
    <x v="11"/>
    <x v="11"/>
    <x v="4"/>
    <s v="PS"/>
    <x v="49"/>
    <x v="5"/>
    <n v="20000"/>
    <n v="4193.5099999999993"/>
  </r>
  <r>
    <x v="9"/>
    <x v="9"/>
    <x v="4"/>
    <s v="PS"/>
    <x v="49"/>
    <x v="5"/>
    <n v="30000"/>
    <n v="601.34"/>
  </r>
  <r>
    <x v="15"/>
    <x v="15"/>
    <x v="4"/>
    <s v="PS"/>
    <x v="49"/>
    <x v="5"/>
    <n v="40000"/>
    <n v="285.33"/>
  </r>
  <r>
    <x v="7"/>
    <x v="7"/>
    <x v="4"/>
    <s v="PS"/>
    <x v="49"/>
    <x v="5"/>
    <n v="50000"/>
    <n v="176.53"/>
  </r>
  <r>
    <x v="5"/>
    <x v="5"/>
    <x v="4"/>
    <s v="PS"/>
    <x v="49"/>
    <x v="5"/>
    <n v="60000"/>
    <n v="141.53"/>
  </r>
  <r>
    <x v="69"/>
    <x v="69"/>
    <x v="4"/>
    <s v="PS"/>
    <x v="49"/>
    <x v="5"/>
    <n v="70000"/>
    <n v="81.319999999999993"/>
  </r>
  <r>
    <x v="20"/>
    <x v="20"/>
    <x v="4"/>
    <s v="PS"/>
    <x v="50"/>
    <x v="7"/>
    <n v="10000"/>
    <n v="862697.97000000009"/>
  </r>
  <r>
    <x v="21"/>
    <x v="21"/>
    <x v="4"/>
    <s v="PS"/>
    <x v="50"/>
    <x v="7"/>
    <n v="20000"/>
    <n v="329345.55"/>
  </r>
  <r>
    <x v="18"/>
    <x v="18"/>
    <x v="4"/>
    <s v="PS"/>
    <x v="50"/>
    <x v="7"/>
    <n v="30000"/>
    <n v="197139.12"/>
  </r>
  <r>
    <x v="65"/>
    <x v="65"/>
    <x v="4"/>
    <s v="PS"/>
    <x v="50"/>
    <x v="7"/>
    <n v="40000"/>
    <n v="88306.75"/>
  </r>
  <r>
    <x v="10"/>
    <x v="10"/>
    <x v="4"/>
    <s v="PS"/>
    <x v="50"/>
    <x v="7"/>
    <n v="50000"/>
    <n v="44953.38"/>
  </r>
  <r>
    <x v="30"/>
    <x v="30"/>
    <x v="4"/>
    <s v="PS"/>
    <x v="50"/>
    <x v="7"/>
    <n v="60000"/>
    <n v="36602.619999999995"/>
  </r>
  <r>
    <x v="8"/>
    <x v="8"/>
    <x v="4"/>
    <s v="PS"/>
    <x v="50"/>
    <x v="7"/>
    <n v="70000"/>
    <n v="35398.46"/>
  </r>
  <r>
    <x v="14"/>
    <x v="14"/>
    <x v="4"/>
    <s v="PS"/>
    <x v="50"/>
    <x v="7"/>
    <n v="80000"/>
    <n v="11992.75"/>
  </r>
  <r>
    <x v="28"/>
    <x v="28"/>
    <x v="4"/>
    <s v="PS"/>
    <x v="50"/>
    <x v="7"/>
    <n v="90000"/>
    <n v="2046.4799999999998"/>
  </r>
  <r>
    <x v="70"/>
    <x v="70"/>
    <x v="4"/>
    <s v="PS"/>
    <x v="50"/>
    <x v="7"/>
    <n v="100000"/>
    <n v="524.63"/>
  </r>
  <r>
    <x v="24"/>
    <x v="24"/>
    <x v="4"/>
    <s v="PS"/>
    <x v="51"/>
    <x v="3"/>
    <n v="10000"/>
    <n v="6353.12"/>
  </r>
  <r>
    <x v="58"/>
    <x v="58"/>
    <x v="4"/>
    <s v="PS"/>
    <x v="51"/>
    <x v="3"/>
    <n v="20000"/>
    <n v="4417.5300000000007"/>
  </r>
  <r>
    <x v="26"/>
    <x v="26"/>
    <x v="4"/>
    <s v="PS"/>
    <x v="51"/>
    <x v="3"/>
    <n v="30000"/>
    <n v="2712.7"/>
  </r>
  <r>
    <x v="34"/>
    <x v="34"/>
    <x v="4"/>
    <s v="PS"/>
    <x v="51"/>
    <x v="3"/>
    <n v="40000"/>
    <n v="1410.78"/>
  </r>
  <r>
    <x v="56"/>
    <x v="56"/>
    <x v="4"/>
    <s v="PS"/>
    <x v="51"/>
    <x v="3"/>
    <n v="50000"/>
    <n v="1014.6500000000001"/>
  </r>
  <r>
    <x v="35"/>
    <x v="35"/>
    <x v="4"/>
    <s v="PS"/>
    <x v="51"/>
    <x v="3"/>
    <n v="60000"/>
    <n v="682.74"/>
  </r>
  <r>
    <x v="57"/>
    <x v="57"/>
    <x v="4"/>
    <s v="PS"/>
    <x v="51"/>
    <x v="3"/>
    <n v="70000"/>
    <n v="625.26"/>
  </r>
  <r>
    <x v="59"/>
    <x v="59"/>
    <x v="4"/>
    <s v="PS"/>
    <x v="51"/>
    <x v="3"/>
    <n v="80000"/>
    <n v="471.61999999999995"/>
  </r>
  <r>
    <x v="41"/>
    <x v="41"/>
    <x v="4"/>
    <s v="PS"/>
    <x v="51"/>
    <x v="3"/>
    <n v="90000"/>
    <n v="414.22"/>
  </r>
  <r>
    <x v="15"/>
    <x v="15"/>
    <x v="4"/>
    <s v="PS"/>
    <x v="51"/>
    <x v="3"/>
    <n v="100000"/>
    <n v="188.28"/>
  </r>
  <r>
    <x v="40"/>
    <x v="40"/>
    <x v="4"/>
    <s v="PS"/>
    <x v="51"/>
    <x v="3"/>
    <n v="110000"/>
    <n v="69.45"/>
  </r>
  <r>
    <x v="39"/>
    <x v="39"/>
    <x v="4"/>
    <s v="PS"/>
    <x v="51"/>
    <x v="3"/>
    <n v="120000"/>
    <n v="36.56"/>
  </r>
  <r>
    <x v="38"/>
    <x v="38"/>
    <x v="4"/>
    <s v="PS"/>
    <x v="51"/>
    <x v="3"/>
    <n v="130000"/>
    <n v="3.95"/>
  </r>
  <r>
    <x v="55"/>
    <x v="55"/>
    <x v="4"/>
    <s v="PS"/>
    <x v="51"/>
    <x v="3"/>
    <n v="140000"/>
    <n v="1.38"/>
  </r>
  <r>
    <x v="65"/>
    <x v="65"/>
    <x v="4"/>
    <s v="PS"/>
    <x v="52"/>
    <x v="9"/>
    <n v="10000"/>
    <n v="5921.1"/>
  </r>
  <r>
    <x v="27"/>
    <x v="27"/>
    <x v="4"/>
    <s v="PS"/>
    <x v="52"/>
    <x v="9"/>
    <n v="20000"/>
    <n v="1669.32"/>
  </r>
  <r>
    <x v="50"/>
    <x v="50"/>
    <x v="4"/>
    <s v="PS"/>
    <x v="52"/>
    <x v="9"/>
    <n v="30000"/>
    <n v="1512.33"/>
  </r>
  <r>
    <x v="49"/>
    <x v="49"/>
    <x v="4"/>
    <s v="PS"/>
    <x v="52"/>
    <x v="9"/>
    <n v="40000"/>
    <n v="890.33"/>
  </r>
  <r>
    <x v="47"/>
    <x v="47"/>
    <x v="4"/>
    <s v="PS"/>
    <x v="52"/>
    <x v="9"/>
    <n v="50000"/>
    <n v="643.65"/>
  </r>
  <r>
    <x v="53"/>
    <x v="53"/>
    <x v="4"/>
    <s v="PS"/>
    <x v="52"/>
    <x v="9"/>
    <n v="60000"/>
    <n v="516.32000000000005"/>
  </r>
  <r>
    <x v="35"/>
    <x v="35"/>
    <x v="4"/>
    <s v="PS"/>
    <x v="52"/>
    <x v="9"/>
    <n v="70000"/>
    <n v="440.37"/>
  </r>
  <r>
    <x v="8"/>
    <x v="8"/>
    <x v="4"/>
    <s v="PS"/>
    <x v="52"/>
    <x v="9"/>
    <n v="80000"/>
    <n v="98.55"/>
  </r>
  <r>
    <x v="38"/>
    <x v="38"/>
    <x v="4"/>
    <s v="PS"/>
    <x v="52"/>
    <x v="9"/>
    <n v="90000"/>
    <n v="15.08"/>
  </r>
  <r>
    <x v="5"/>
    <x v="5"/>
    <x v="0"/>
    <s v="LM"/>
    <x v="53"/>
    <x v="2"/>
    <n v="10000"/>
    <n v="4426.2700000000004"/>
  </r>
  <r>
    <x v="12"/>
    <x v="12"/>
    <x v="0"/>
    <s v="LM"/>
    <x v="53"/>
    <x v="2"/>
    <n v="20000"/>
    <n v="3848.28"/>
  </r>
  <r>
    <x v="24"/>
    <x v="24"/>
    <x v="0"/>
    <s v="LM"/>
    <x v="53"/>
    <x v="2"/>
    <n v="30000"/>
    <n v="3136.2900000000004"/>
  </r>
  <r>
    <x v="136"/>
    <x v="136"/>
    <x v="0"/>
    <s v="LM"/>
    <x v="53"/>
    <x v="2"/>
    <n v="40000"/>
    <n v="2150.87"/>
  </r>
  <r>
    <x v="2"/>
    <x v="2"/>
    <x v="0"/>
    <s v="LM"/>
    <x v="53"/>
    <x v="2"/>
    <n v="50000"/>
    <n v="1220.95"/>
  </r>
  <r>
    <x v="30"/>
    <x v="30"/>
    <x v="0"/>
    <s v="LM"/>
    <x v="53"/>
    <x v="2"/>
    <n v="60000"/>
    <n v="158.71"/>
  </r>
  <r>
    <x v="106"/>
    <x v="106"/>
    <x v="6"/>
    <s v="MD"/>
    <x v="32"/>
    <x v="2"/>
    <n v="250000"/>
    <n v="93.14"/>
  </r>
  <r>
    <x v="120"/>
    <x v="120"/>
    <x v="6"/>
    <s v="MD"/>
    <x v="32"/>
    <x v="2"/>
    <n v="260000"/>
    <n v="81.849999999999994"/>
  </r>
  <r>
    <x v="93"/>
    <x v="93"/>
    <x v="6"/>
    <s v="MD"/>
    <x v="32"/>
    <x v="2"/>
    <n v="270000"/>
    <n v="71.97"/>
  </r>
  <r>
    <x v="108"/>
    <x v="108"/>
    <x v="6"/>
    <s v="MD"/>
    <x v="32"/>
    <x v="2"/>
    <n v="280000"/>
    <n v="32.46"/>
  </r>
  <r>
    <x v="95"/>
    <x v="95"/>
    <x v="6"/>
    <s v="MD"/>
    <x v="32"/>
    <x v="2"/>
    <n v="290000"/>
    <n v="30.16"/>
  </r>
  <r>
    <x v="83"/>
    <x v="83"/>
    <x v="2"/>
    <s v="RH"/>
    <x v="54"/>
    <x v="7"/>
    <n v="10000"/>
    <n v="841.31999999999994"/>
  </r>
  <r>
    <x v="86"/>
    <x v="86"/>
    <x v="2"/>
    <s v="RH"/>
    <x v="54"/>
    <x v="7"/>
    <n v="20000"/>
    <n v="681.52"/>
  </r>
  <r>
    <x v="70"/>
    <x v="70"/>
    <x v="2"/>
    <s v="RH"/>
    <x v="54"/>
    <x v="7"/>
    <n v="30000"/>
    <n v="502.78000000000003"/>
  </r>
  <r>
    <x v="74"/>
    <x v="74"/>
    <x v="2"/>
    <s v="RH"/>
    <x v="54"/>
    <x v="7"/>
    <n v="40000"/>
    <n v="454.94"/>
  </r>
  <r>
    <x v="114"/>
    <x v="114"/>
    <x v="2"/>
    <s v="RH"/>
    <x v="54"/>
    <x v="7"/>
    <n v="50000"/>
    <n v="402"/>
  </r>
  <r>
    <x v="84"/>
    <x v="84"/>
    <x v="2"/>
    <s v="RH"/>
    <x v="54"/>
    <x v="7"/>
    <n v="60000"/>
    <n v="373.94"/>
  </r>
  <r>
    <x v="121"/>
    <x v="121"/>
    <x v="2"/>
    <s v="RH"/>
    <x v="54"/>
    <x v="7"/>
    <n v="70000"/>
    <n v="300.26"/>
  </r>
  <r>
    <x v="80"/>
    <x v="80"/>
    <x v="2"/>
    <s v="RH"/>
    <x v="54"/>
    <x v="7"/>
    <n v="80000"/>
    <n v="286.70999999999998"/>
  </r>
  <r>
    <x v="105"/>
    <x v="105"/>
    <x v="2"/>
    <s v="RH"/>
    <x v="54"/>
    <x v="7"/>
    <n v="90000"/>
    <n v="259.61"/>
  </r>
  <r>
    <x v="54"/>
    <x v="54"/>
    <x v="2"/>
    <s v="RH"/>
    <x v="54"/>
    <x v="7"/>
    <n v="100000"/>
    <n v="226.44"/>
  </r>
  <r>
    <x v="100"/>
    <x v="100"/>
    <x v="2"/>
    <s v="RH"/>
    <x v="54"/>
    <x v="7"/>
    <n v="110000"/>
    <n v="211.92"/>
  </r>
  <r>
    <x v="88"/>
    <x v="88"/>
    <x v="2"/>
    <s v="RH"/>
    <x v="54"/>
    <x v="7"/>
    <n v="120000"/>
    <n v="187.04"/>
  </r>
  <r>
    <x v="79"/>
    <x v="79"/>
    <x v="2"/>
    <s v="RH"/>
    <x v="54"/>
    <x v="7"/>
    <n v="130000"/>
    <n v="162.01999999999998"/>
  </r>
  <r>
    <x v="98"/>
    <x v="98"/>
    <x v="2"/>
    <s v="RH"/>
    <x v="54"/>
    <x v="7"/>
    <n v="140000"/>
    <n v="147.5"/>
  </r>
  <r>
    <x v="113"/>
    <x v="113"/>
    <x v="2"/>
    <s v="RH"/>
    <x v="54"/>
    <x v="7"/>
    <n v="150000"/>
    <n v="127.74000000000001"/>
  </r>
  <r>
    <x v="123"/>
    <x v="123"/>
    <x v="2"/>
    <s v="RH"/>
    <x v="54"/>
    <x v="7"/>
    <n v="160000"/>
    <n v="88.339999999999989"/>
  </r>
  <r>
    <x v="120"/>
    <x v="120"/>
    <x v="2"/>
    <s v="RH"/>
    <x v="54"/>
    <x v="7"/>
    <n v="170000"/>
    <n v="60.27"/>
  </r>
  <r>
    <x v="93"/>
    <x v="93"/>
    <x v="2"/>
    <s v="RH"/>
    <x v="54"/>
    <x v="7"/>
    <n v="180000"/>
    <n v="52.940000000000005"/>
  </r>
  <r>
    <x v="55"/>
    <x v="55"/>
    <x v="2"/>
    <s v="RH"/>
    <x v="54"/>
    <x v="7"/>
    <n v="190000"/>
    <n v="12.56"/>
  </r>
  <r>
    <x v="106"/>
    <x v="106"/>
    <x v="2"/>
    <s v="RH"/>
    <x v="54"/>
    <x v="7"/>
    <n v="200000"/>
    <n v="11.42"/>
  </r>
  <r>
    <x v="107"/>
    <x v="107"/>
    <x v="2"/>
    <s v="RH"/>
    <x v="54"/>
    <x v="7"/>
    <n v="210000"/>
    <n v="1.34"/>
  </r>
  <r>
    <x v="109"/>
    <x v="109"/>
    <x v="2"/>
    <s v="RH"/>
    <x v="54"/>
    <x v="7"/>
    <n v="220000"/>
    <n v="0.16"/>
  </r>
  <r>
    <x v="135"/>
    <x v="135"/>
    <x v="0"/>
    <s v="LM"/>
    <x v="55"/>
    <x v="10"/>
    <n v="10000"/>
    <n v="7103.9800000000005"/>
  </r>
  <r>
    <x v="25"/>
    <x v="25"/>
    <x v="0"/>
    <s v="LM"/>
    <x v="55"/>
    <x v="10"/>
    <n v="20000"/>
    <n v="2554.27"/>
  </r>
  <r>
    <x v="21"/>
    <x v="21"/>
    <x v="0"/>
    <s v="LM"/>
    <x v="55"/>
    <x v="10"/>
    <n v="30000"/>
    <n v="1116.6100000000001"/>
  </r>
  <r>
    <x v="0"/>
    <x v="0"/>
    <x v="0"/>
    <s v="LM"/>
    <x v="55"/>
    <x v="10"/>
    <n v="40000"/>
    <n v="986.90000000000009"/>
  </r>
  <r>
    <x v="16"/>
    <x v="16"/>
    <x v="0"/>
    <s v="LM"/>
    <x v="55"/>
    <x v="10"/>
    <n v="50000"/>
    <n v="478.4"/>
  </r>
  <r>
    <x v="10"/>
    <x v="10"/>
    <x v="0"/>
    <s v="LM"/>
    <x v="55"/>
    <x v="10"/>
    <n v="60000"/>
    <n v="135.48000000000002"/>
  </r>
  <r>
    <x v="26"/>
    <x v="26"/>
    <x v="0"/>
    <s v="LM"/>
    <x v="55"/>
    <x v="10"/>
    <n v="70000"/>
    <n v="58.169999999999995"/>
  </r>
  <r>
    <x v="19"/>
    <x v="19"/>
    <x v="0"/>
    <s v="LM"/>
    <x v="55"/>
    <x v="10"/>
    <n v="80000"/>
    <n v="56.68"/>
  </r>
  <r>
    <x v="29"/>
    <x v="29"/>
    <x v="0"/>
    <s v="LM"/>
    <x v="55"/>
    <x v="10"/>
    <n v="90000"/>
    <n v="14.57"/>
  </r>
  <r>
    <x v="2"/>
    <x v="2"/>
    <x v="0"/>
    <s v="LM"/>
    <x v="55"/>
    <x v="10"/>
    <n v="100000"/>
    <n v="8.84"/>
  </r>
  <r>
    <x v="32"/>
    <x v="32"/>
    <x v="0"/>
    <s v="LM"/>
    <x v="56"/>
    <x v="9"/>
    <n v="10000"/>
    <n v="4917.8"/>
  </r>
  <r>
    <x v="21"/>
    <x v="21"/>
    <x v="0"/>
    <s v="LM"/>
    <x v="56"/>
    <x v="9"/>
    <n v="20000"/>
    <n v="2977.63"/>
  </r>
  <r>
    <x v="23"/>
    <x v="23"/>
    <x v="0"/>
    <s v="LM"/>
    <x v="56"/>
    <x v="9"/>
    <n v="30000"/>
    <n v="2815"/>
  </r>
  <r>
    <x v="14"/>
    <x v="14"/>
    <x v="0"/>
    <s v="LM"/>
    <x v="56"/>
    <x v="9"/>
    <n v="40000"/>
    <n v="1301.1299999999999"/>
  </r>
  <r>
    <x v="4"/>
    <x v="4"/>
    <x v="0"/>
    <s v="LM"/>
    <x v="56"/>
    <x v="9"/>
    <n v="50000"/>
    <n v="484.04"/>
  </r>
  <r>
    <x v="10"/>
    <x v="10"/>
    <x v="0"/>
    <s v="LM"/>
    <x v="56"/>
    <x v="9"/>
    <n v="60000"/>
    <n v="16.93"/>
  </r>
  <r>
    <x v="7"/>
    <x v="7"/>
    <x v="0"/>
    <s v="LM"/>
    <x v="56"/>
    <x v="9"/>
    <n v="70000"/>
    <n v="1.67"/>
  </r>
  <r>
    <x v="26"/>
    <x v="26"/>
    <x v="0"/>
    <s v="LM"/>
    <x v="57"/>
    <x v="1"/>
    <n v="10000"/>
    <n v="8120.45"/>
  </r>
  <r>
    <x v="10"/>
    <x v="10"/>
    <x v="0"/>
    <s v="LM"/>
    <x v="53"/>
    <x v="2"/>
    <n v="70000"/>
    <n v="64.97"/>
  </r>
  <r>
    <x v="70"/>
    <x v="70"/>
    <x v="0"/>
    <s v="LM"/>
    <x v="53"/>
    <x v="2"/>
    <n v="80000"/>
    <n v="27.3"/>
  </r>
  <r>
    <x v="22"/>
    <x v="22"/>
    <x v="0"/>
    <s v="LM"/>
    <x v="53"/>
    <x v="2"/>
    <n v="90000"/>
    <n v="14.64"/>
  </r>
  <r>
    <x v="8"/>
    <x v="8"/>
    <x v="0"/>
    <s v="LM"/>
    <x v="53"/>
    <x v="2"/>
    <n v="100000"/>
    <n v="6.37"/>
  </r>
  <r>
    <x v="0"/>
    <x v="0"/>
    <x v="0"/>
    <s v="LM"/>
    <x v="58"/>
    <x v="10"/>
    <n v="10000"/>
    <n v="5860.97"/>
  </r>
  <r>
    <x v="11"/>
    <x v="11"/>
    <x v="0"/>
    <s v="LM"/>
    <x v="58"/>
    <x v="10"/>
    <n v="20000"/>
    <n v="5638.88"/>
  </r>
  <r>
    <x v="136"/>
    <x v="136"/>
    <x v="0"/>
    <s v="LM"/>
    <x v="58"/>
    <x v="10"/>
    <n v="30000"/>
    <n v="2219.52"/>
  </r>
  <r>
    <x v="29"/>
    <x v="29"/>
    <x v="0"/>
    <s v="LM"/>
    <x v="58"/>
    <x v="10"/>
    <n v="40000"/>
    <n v="692.35"/>
  </r>
  <r>
    <x v="5"/>
    <x v="5"/>
    <x v="0"/>
    <s v="LM"/>
    <x v="58"/>
    <x v="10"/>
    <n v="50000"/>
    <n v="380.63"/>
  </r>
  <r>
    <x v="9"/>
    <x v="9"/>
    <x v="0"/>
    <s v="LM"/>
    <x v="58"/>
    <x v="10"/>
    <n v="60000"/>
    <n v="314.51"/>
  </r>
  <r>
    <x v="7"/>
    <x v="7"/>
    <x v="0"/>
    <s v="LM"/>
    <x v="58"/>
    <x v="10"/>
    <n v="70000"/>
    <n v="237.46"/>
  </r>
  <r>
    <x v="8"/>
    <x v="8"/>
    <x v="0"/>
    <s v="LM"/>
    <x v="58"/>
    <x v="10"/>
    <n v="80000"/>
    <n v="157.84"/>
  </r>
  <r>
    <x v="18"/>
    <x v="18"/>
    <x v="0"/>
    <s v="LM"/>
    <x v="58"/>
    <x v="10"/>
    <n v="90000"/>
    <n v="12.25"/>
  </r>
  <r>
    <x v="15"/>
    <x v="15"/>
    <x v="0"/>
    <s v="LM"/>
    <x v="58"/>
    <x v="10"/>
    <n v="100000"/>
    <n v="7.99"/>
  </r>
  <r>
    <x v="19"/>
    <x v="19"/>
    <x v="0"/>
    <s v="LM"/>
    <x v="58"/>
    <x v="10"/>
    <n v="110000"/>
    <n v="4.68"/>
  </r>
  <r>
    <x v="16"/>
    <x v="16"/>
    <x v="0"/>
    <s v="LM"/>
    <x v="58"/>
    <x v="10"/>
    <n v="120000"/>
    <n v="3.29"/>
  </r>
  <r>
    <x v="4"/>
    <x v="4"/>
    <x v="0"/>
    <s v="LM"/>
    <x v="58"/>
    <x v="10"/>
    <n v="130000"/>
    <n v="2.85"/>
  </r>
  <r>
    <x v="6"/>
    <x v="6"/>
    <x v="0"/>
    <s v="LM"/>
    <x v="58"/>
    <x v="10"/>
    <n v="140000"/>
    <n v="2.13"/>
  </r>
  <r>
    <x v="32"/>
    <x v="32"/>
    <x v="0"/>
    <s v="LM"/>
    <x v="59"/>
    <x v="2"/>
    <n v="10000"/>
    <n v="9333.7800000000007"/>
  </r>
  <r>
    <x v="11"/>
    <x v="11"/>
    <x v="0"/>
    <s v="LM"/>
    <x v="59"/>
    <x v="2"/>
    <n v="20000"/>
    <n v="5406.35"/>
  </r>
  <r>
    <x v="19"/>
    <x v="19"/>
    <x v="0"/>
    <s v="LM"/>
    <x v="59"/>
    <x v="2"/>
    <n v="30000"/>
    <n v="107.58"/>
  </r>
  <r>
    <x v="31"/>
    <x v="31"/>
    <x v="0"/>
    <s v="LM"/>
    <x v="59"/>
    <x v="2"/>
    <n v="40000"/>
    <n v="37.020000000000003"/>
  </r>
  <r>
    <x v="16"/>
    <x v="16"/>
    <x v="0"/>
    <s v="LM"/>
    <x v="59"/>
    <x v="2"/>
    <n v="50000"/>
    <n v="3.15"/>
  </r>
  <r>
    <x v="4"/>
    <x v="4"/>
    <x v="0"/>
    <s v="LM"/>
    <x v="59"/>
    <x v="2"/>
    <n v="60000"/>
    <n v="2.73"/>
  </r>
  <r>
    <x v="10"/>
    <x v="10"/>
    <x v="0"/>
    <s v="LM"/>
    <x v="59"/>
    <x v="2"/>
    <n v="70000"/>
    <n v="2.68"/>
  </r>
  <r>
    <x v="9"/>
    <x v="9"/>
    <x v="0"/>
    <s v="LM"/>
    <x v="59"/>
    <x v="2"/>
    <n v="80000"/>
    <n v="1.79"/>
  </r>
  <r>
    <x v="135"/>
    <x v="135"/>
    <x v="0"/>
    <s v="LM"/>
    <x v="60"/>
    <x v="2"/>
    <n v="10000"/>
    <n v="7031.4900000000007"/>
  </r>
  <r>
    <x v="0"/>
    <x v="0"/>
    <x v="0"/>
    <s v="LM"/>
    <x v="60"/>
    <x v="2"/>
    <n v="20000"/>
    <n v="5860.97"/>
  </r>
  <r>
    <x v="30"/>
    <x v="30"/>
    <x v="0"/>
    <s v="LM"/>
    <x v="60"/>
    <x v="2"/>
    <n v="30000"/>
    <n v="1310.2"/>
  </r>
  <r>
    <x v="9"/>
    <x v="9"/>
    <x v="0"/>
    <s v="LM"/>
    <x v="60"/>
    <x v="2"/>
    <n v="40000"/>
    <n v="541.04000000000008"/>
  </r>
  <r>
    <x v="15"/>
    <x v="15"/>
    <x v="0"/>
    <s v="LM"/>
    <x v="60"/>
    <x v="2"/>
    <n v="50000"/>
    <n v="383.65000000000003"/>
  </r>
  <r>
    <x v="6"/>
    <x v="6"/>
    <x v="0"/>
    <s v="LM"/>
    <x v="60"/>
    <x v="2"/>
    <n v="60000"/>
    <n v="307.3"/>
  </r>
  <r>
    <x v="22"/>
    <x v="22"/>
    <x v="0"/>
    <s v="LM"/>
    <x v="60"/>
    <x v="2"/>
    <n v="70000"/>
    <n v="90.62"/>
  </r>
  <r>
    <x v="17"/>
    <x v="17"/>
    <x v="0"/>
    <s v="LM"/>
    <x v="60"/>
    <x v="2"/>
    <n v="80000"/>
    <n v="8.44"/>
  </r>
  <r>
    <x v="8"/>
    <x v="8"/>
    <x v="0"/>
    <s v="LM"/>
    <x v="60"/>
    <x v="2"/>
    <n v="90000"/>
    <n v="1.1000000000000001"/>
  </r>
  <r>
    <x v="13"/>
    <x v="13"/>
    <x v="0"/>
    <s v="LM"/>
    <x v="61"/>
    <x v="2"/>
    <n v="10000"/>
    <n v="2802.59"/>
  </r>
  <r>
    <x v="0"/>
    <x v="0"/>
    <x v="0"/>
    <s v="LM"/>
    <x v="61"/>
    <x v="2"/>
    <n v="20000"/>
    <n v="1947.93"/>
  </r>
  <r>
    <x v="3"/>
    <x v="3"/>
    <x v="0"/>
    <s v="LM"/>
    <x v="61"/>
    <x v="2"/>
    <n v="30000"/>
    <n v="483.49999999999994"/>
  </r>
  <r>
    <x v="25"/>
    <x v="25"/>
    <x v="0"/>
    <s v="LM"/>
    <x v="61"/>
    <x v="2"/>
    <n v="40000"/>
    <n v="105.03"/>
  </r>
  <r>
    <x v="8"/>
    <x v="8"/>
    <x v="0"/>
    <s v="LM"/>
    <x v="61"/>
    <x v="2"/>
    <n v="50000"/>
    <n v="52.449999999999996"/>
  </r>
  <r>
    <x v="72"/>
    <x v="72"/>
    <x v="0"/>
    <s v="LM"/>
    <x v="61"/>
    <x v="2"/>
    <n v="60000"/>
    <n v="15.48"/>
  </r>
  <r>
    <x v="7"/>
    <x v="7"/>
    <x v="0"/>
    <s v="LM"/>
    <x v="61"/>
    <x v="2"/>
    <n v="70000"/>
    <n v="9.8699999999999992"/>
  </r>
  <r>
    <x v="5"/>
    <x v="5"/>
    <x v="0"/>
    <s v="LM"/>
    <x v="62"/>
    <x v="1"/>
    <n v="10000"/>
    <n v="4614.62"/>
  </r>
  <r>
    <x v="31"/>
    <x v="31"/>
    <x v="0"/>
    <s v="LM"/>
    <x v="62"/>
    <x v="1"/>
    <n v="20000"/>
    <n v="468.17"/>
  </r>
  <r>
    <x v="3"/>
    <x v="3"/>
    <x v="0"/>
    <s v="LM"/>
    <x v="62"/>
    <x v="1"/>
    <n v="30000"/>
    <n v="244.96"/>
  </r>
  <r>
    <x v="136"/>
    <x v="136"/>
    <x v="0"/>
    <s v="LM"/>
    <x v="62"/>
    <x v="1"/>
    <n v="40000"/>
    <n v="93.43"/>
  </r>
  <r>
    <x v="21"/>
    <x v="21"/>
    <x v="0"/>
    <s v="LM"/>
    <x v="57"/>
    <x v="1"/>
    <n v="20000"/>
    <n v="2886.48"/>
  </r>
  <r>
    <x v="19"/>
    <x v="19"/>
    <x v="0"/>
    <s v="LM"/>
    <x v="57"/>
    <x v="1"/>
    <n v="30000"/>
    <n v="659.38"/>
  </r>
  <r>
    <x v="6"/>
    <x v="6"/>
    <x v="0"/>
    <s v="LM"/>
    <x v="57"/>
    <x v="1"/>
    <n v="40000"/>
    <n v="300.95999999999998"/>
  </r>
  <r>
    <x v="10"/>
    <x v="10"/>
    <x v="0"/>
    <s v="LM"/>
    <x v="57"/>
    <x v="1"/>
    <n v="50000"/>
    <n v="131.33000000000001"/>
  </r>
  <r>
    <x v="5"/>
    <x v="5"/>
    <x v="0"/>
    <s v="LM"/>
    <x v="57"/>
    <x v="1"/>
    <n v="60000"/>
    <n v="31.06"/>
  </r>
  <r>
    <x v="7"/>
    <x v="7"/>
    <x v="0"/>
    <s v="LM"/>
    <x v="57"/>
    <x v="1"/>
    <n v="70000"/>
    <n v="1.61"/>
  </r>
  <r>
    <x v="32"/>
    <x v="32"/>
    <x v="0"/>
    <s v="LM"/>
    <x v="63"/>
    <x v="4"/>
    <n v="10000"/>
    <n v="4704.8"/>
  </r>
  <r>
    <x v="2"/>
    <x v="2"/>
    <x v="0"/>
    <s v="LM"/>
    <x v="63"/>
    <x v="4"/>
    <n v="20000"/>
    <n v="2435.59"/>
  </r>
  <r>
    <x v="72"/>
    <x v="72"/>
    <x v="0"/>
    <s v="LM"/>
    <x v="63"/>
    <x v="4"/>
    <n v="30000"/>
    <n v="2161.44"/>
  </r>
  <r>
    <x v="29"/>
    <x v="29"/>
    <x v="0"/>
    <s v="LM"/>
    <x v="63"/>
    <x v="4"/>
    <n v="40000"/>
    <n v="2007.5400000000002"/>
  </r>
  <r>
    <x v="70"/>
    <x v="70"/>
    <x v="0"/>
    <s v="LM"/>
    <x v="63"/>
    <x v="4"/>
    <n v="50000"/>
    <n v="653.5"/>
  </r>
  <r>
    <x v="9"/>
    <x v="9"/>
    <x v="0"/>
    <s v="LM"/>
    <x v="63"/>
    <x v="4"/>
    <n v="60000"/>
    <n v="7.24"/>
  </r>
  <r>
    <x v="4"/>
    <x v="4"/>
    <x v="0"/>
    <s v="LM"/>
    <x v="63"/>
    <x v="4"/>
    <n v="70000"/>
    <n v="2.75"/>
  </r>
  <r>
    <x v="19"/>
    <x v="19"/>
    <x v="2"/>
    <s v="RH"/>
    <x v="64"/>
    <x v="5"/>
    <n v="30000"/>
    <n v="500.71"/>
  </r>
  <r>
    <x v="23"/>
    <x v="23"/>
    <x v="2"/>
    <s v="RH"/>
    <x v="64"/>
    <x v="5"/>
    <n v="40000"/>
    <n v="171.48000000000002"/>
  </r>
  <r>
    <x v="6"/>
    <x v="6"/>
    <x v="2"/>
    <s v="RH"/>
    <x v="64"/>
    <x v="5"/>
    <n v="50000"/>
    <n v="19.05"/>
  </r>
  <r>
    <x v="9"/>
    <x v="9"/>
    <x v="2"/>
    <s v="RH"/>
    <x v="64"/>
    <x v="5"/>
    <n v="60000"/>
    <n v="9.74"/>
  </r>
  <r>
    <x v="8"/>
    <x v="8"/>
    <x v="2"/>
    <s v="RH"/>
    <x v="64"/>
    <x v="5"/>
    <n v="70000"/>
    <n v="0.82"/>
  </r>
  <r>
    <x v="136"/>
    <x v="136"/>
    <x v="2"/>
    <s v="RH"/>
    <x v="65"/>
    <x v="9"/>
    <n v="10000"/>
    <n v="13700.42"/>
  </r>
  <r>
    <x v="11"/>
    <x v="11"/>
    <x v="2"/>
    <s v="RH"/>
    <x v="65"/>
    <x v="9"/>
    <n v="20000"/>
    <n v="11602.42"/>
  </r>
  <r>
    <x v="12"/>
    <x v="12"/>
    <x v="2"/>
    <s v="RH"/>
    <x v="65"/>
    <x v="9"/>
    <n v="30000"/>
    <n v="4085.42"/>
  </r>
  <r>
    <x v="18"/>
    <x v="18"/>
    <x v="2"/>
    <s v="RH"/>
    <x v="65"/>
    <x v="9"/>
    <n v="40000"/>
    <n v="3629.9100000000003"/>
  </r>
  <r>
    <x v="15"/>
    <x v="15"/>
    <x v="2"/>
    <s v="RH"/>
    <x v="65"/>
    <x v="9"/>
    <n v="50000"/>
    <n v="641.39"/>
  </r>
  <r>
    <x v="6"/>
    <x v="6"/>
    <x v="2"/>
    <s v="RH"/>
    <x v="65"/>
    <x v="9"/>
    <n v="60000"/>
    <n v="316.14"/>
  </r>
  <r>
    <x v="70"/>
    <x v="70"/>
    <x v="2"/>
    <s v="RH"/>
    <x v="65"/>
    <x v="9"/>
    <n v="70000"/>
    <n v="173.88000000000002"/>
  </r>
  <r>
    <x v="9"/>
    <x v="9"/>
    <x v="2"/>
    <s v="RH"/>
    <x v="65"/>
    <x v="9"/>
    <n v="80000"/>
    <n v="11.56"/>
  </r>
  <r>
    <x v="8"/>
    <x v="8"/>
    <x v="2"/>
    <s v="RH"/>
    <x v="65"/>
    <x v="9"/>
    <n v="90000"/>
    <n v="6.76"/>
  </r>
  <r>
    <x v="24"/>
    <x v="24"/>
    <x v="1"/>
    <s v="AH"/>
    <x v="66"/>
    <x v="10"/>
    <n v="10000"/>
    <n v="6072.3899999999994"/>
  </r>
  <r>
    <x v="27"/>
    <x v="27"/>
    <x v="1"/>
    <s v="AH"/>
    <x v="66"/>
    <x v="10"/>
    <n v="20000"/>
    <n v="5016.21"/>
  </r>
  <r>
    <x v="45"/>
    <x v="45"/>
    <x v="1"/>
    <s v="AH"/>
    <x v="66"/>
    <x v="10"/>
    <n v="30000"/>
    <n v="2987.71"/>
  </r>
  <r>
    <x v="50"/>
    <x v="50"/>
    <x v="1"/>
    <s v="AH"/>
    <x v="66"/>
    <x v="10"/>
    <n v="40000"/>
    <n v="2272.23"/>
  </r>
  <r>
    <x v="53"/>
    <x v="53"/>
    <x v="1"/>
    <s v="AH"/>
    <x v="66"/>
    <x v="10"/>
    <n v="50000"/>
    <n v="775.76"/>
  </r>
  <r>
    <x v="73"/>
    <x v="73"/>
    <x v="1"/>
    <s v="AH"/>
    <x v="66"/>
    <x v="10"/>
    <n v="60000"/>
    <n v="604.97"/>
  </r>
  <r>
    <x v="38"/>
    <x v="38"/>
    <x v="1"/>
    <s v="AH"/>
    <x v="66"/>
    <x v="10"/>
    <n v="70000"/>
    <n v="543.82000000000005"/>
  </r>
  <r>
    <x v="39"/>
    <x v="39"/>
    <x v="1"/>
    <s v="AH"/>
    <x v="66"/>
    <x v="10"/>
    <n v="80000"/>
    <n v="419.33"/>
  </r>
  <r>
    <x v="54"/>
    <x v="54"/>
    <x v="1"/>
    <s v="AH"/>
    <x v="66"/>
    <x v="10"/>
    <n v="90000"/>
    <n v="285.67"/>
  </r>
  <r>
    <x v="59"/>
    <x v="59"/>
    <x v="1"/>
    <s v="AH"/>
    <x v="66"/>
    <x v="10"/>
    <n v="100000"/>
    <n v="225.39"/>
  </r>
  <r>
    <x v="44"/>
    <x v="44"/>
    <x v="1"/>
    <s v="AH"/>
    <x v="66"/>
    <x v="10"/>
    <n v="110000"/>
    <n v="106.14"/>
  </r>
  <r>
    <x v="61"/>
    <x v="61"/>
    <x v="1"/>
    <s v="AH"/>
    <x v="66"/>
    <x v="10"/>
    <n v="120000"/>
    <n v="17.04"/>
  </r>
  <r>
    <x v="60"/>
    <x v="60"/>
    <x v="1"/>
    <s v="AH"/>
    <x v="66"/>
    <x v="10"/>
    <n v="130000"/>
    <n v="6.72"/>
  </r>
  <r>
    <x v="58"/>
    <x v="58"/>
    <x v="1"/>
    <s v="AH"/>
    <x v="67"/>
    <x v="9"/>
    <n v="10000"/>
    <n v="8537.4500000000007"/>
  </r>
  <r>
    <x v="27"/>
    <x v="27"/>
    <x v="1"/>
    <s v="AH"/>
    <x v="67"/>
    <x v="9"/>
    <n v="20000"/>
    <n v="2535.67"/>
  </r>
  <r>
    <x v="28"/>
    <x v="28"/>
    <x v="1"/>
    <s v="AH"/>
    <x v="67"/>
    <x v="9"/>
    <n v="30000"/>
    <n v="2501.2199999999998"/>
  </r>
  <r>
    <x v="50"/>
    <x v="50"/>
    <x v="1"/>
    <s v="AH"/>
    <x v="67"/>
    <x v="9"/>
    <n v="40000"/>
    <n v="1148.5999999999999"/>
  </r>
  <r>
    <x v="35"/>
    <x v="35"/>
    <x v="1"/>
    <s v="AH"/>
    <x v="67"/>
    <x v="9"/>
    <n v="50000"/>
    <n v="879.67"/>
  </r>
  <r>
    <x v="36"/>
    <x v="36"/>
    <x v="1"/>
    <s v="AH"/>
    <x v="67"/>
    <x v="9"/>
    <n v="60000"/>
    <n v="707.44"/>
  </r>
  <r>
    <x v="66"/>
    <x v="66"/>
    <x v="1"/>
    <s v="AH"/>
    <x v="67"/>
    <x v="9"/>
    <n v="70000"/>
    <n v="676.97"/>
  </r>
  <r>
    <x v="38"/>
    <x v="38"/>
    <x v="1"/>
    <s v="AH"/>
    <x v="67"/>
    <x v="9"/>
    <n v="80000"/>
    <n v="549.79"/>
  </r>
  <r>
    <x v="40"/>
    <x v="40"/>
    <x v="1"/>
    <s v="AH"/>
    <x v="67"/>
    <x v="9"/>
    <n v="90000"/>
    <n v="472.66"/>
  </r>
  <r>
    <x v="61"/>
    <x v="61"/>
    <x v="1"/>
    <s v="AH"/>
    <x v="67"/>
    <x v="9"/>
    <n v="100000"/>
    <n v="413.34"/>
  </r>
  <r>
    <x v="80"/>
    <x v="80"/>
    <x v="1"/>
    <s v="AH"/>
    <x v="67"/>
    <x v="9"/>
    <n v="110000"/>
    <n v="365.64"/>
  </r>
  <r>
    <x v="67"/>
    <x v="67"/>
    <x v="1"/>
    <s v="AH"/>
    <x v="67"/>
    <x v="9"/>
    <n v="120000"/>
    <n v="364.32"/>
  </r>
  <r>
    <x v="68"/>
    <x v="68"/>
    <x v="1"/>
    <s v="AH"/>
    <x v="67"/>
    <x v="9"/>
    <n v="130000"/>
    <n v="239.79"/>
  </r>
  <r>
    <x v="8"/>
    <x v="8"/>
    <x v="1"/>
    <s v="AH"/>
    <x v="67"/>
    <x v="9"/>
    <n v="140000"/>
    <n v="149.69999999999999"/>
  </r>
  <r>
    <x v="79"/>
    <x v="79"/>
    <x v="1"/>
    <s v="AH"/>
    <x v="67"/>
    <x v="9"/>
    <n v="150000"/>
    <n v="2.87"/>
  </r>
  <r>
    <x v="27"/>
    <x v="27"/>
    <x v="1"/>
    <s v="AH"/>
    <x v="68"/>
    <x v="1"/>
    <n v="10000"/>
    <n v="2563.23"/>
  </r>
  <r>
    <x v="43"/>
    <x v="43"/>
    <x v="1"/>
    <s v="AH"/>
    <x v="68"/>
    <x v="1"/>
    <n v="20000"/>
    <n v="1767.74"/>
  </r>
  <r>
    <x v="52"/>
    <x v="52"/>
    <x v="1"/>
    <s v="AH"/>
    <x v="68"/>
    <x v="1"/>
    <n v="30000"/>
    <n v="1695.4299999999998"/>
  </r>
  <r>
    <x v="75"/>
    <x v="75"/>
    <x v="1"/>
    <s v="AH"/>
    <x v="68"/>
    <x v="1"/>
    <n v="40000"/>
    <n v="1396.79"/>
  </r>
  <r>
    <x v="34"/>
    <x v="34"/>
    <x v="1"/>
    <s v="AH"/>
    <x v="68"/>
    <x v="1"/>
    <n v="50000"/>
    <n v="1378.04"/>
  </r>
  <r>
    <x v="35"/>
    <x v="35"/>
    <x v="1"/>
    <s v="AH"/>
    <x v="68"/>
    <x v="1"/>
    <n v="60000"/>
    <n v="1333.84"/>
  </r>
  <r>
    <x v="50"/>
    <x v="50"/>
    <x v="1"/>
    <s v="AH"/>
    <x v="68"/>
    <x v="1"/>
    <n v="70000"/>
    <n v="1161.0899999999999"/>
  </r>
  <r>
    <x v="38"/>
    <x v="38"/>
    <x v="1"/>
    <s v="AH"/>
    <x v="68"/>
    <x v="1"/>
    <n v="80000"/>
    <n v="1115.3999999999999"/>
  </r>
  <r>
    <x v="15"/>
    <x v="15"/>
    <x v="1"/>
    <s v="AH"/>
    <x v="68"/>
    <x v="1"/>
    <n v="90000"/>
    <n v="1103.5"/>
  </r>
  <r>
    <x v="33"/>
    <x v="33"/>
    <x v="1"/>
    <s v="AH"/>
    <x v="68"/>
    <x v="1"/>
    <n v="100000"/>
    <n v="993.68999999999994"/>
  </r>
  <r>
    <x v="56"/>
    <x v="56"/>
    <x v="1"/>
    <s v="AH"/>
    <x v="68"/>
    <x v="1"/>
    <n v="110000"/>
    <n v="991.01"/>
  </r>
  <r>
    <x v="40"/>
    <x v="40"/>
    <x v="1"/>
    <s v="AH"/>
    <x v="68"/>
    <x v="1"/>
    <n v="120000"/>
    <n v="817.06"/>
  </r>
  <r>
    <x v="65"/>
    <x v="65"/>
    <x v="1"/>
    <s v="AH"/>
    <x v="68"/>
    <x v="1"/>
    <n v="130000"/>
    <n v="757.65000000000009"/>
  </r>
  <r>
    <x v="80"/>
    <x v="80"/>
    <x v="1"/>
    <s v="AH"/>
    <x v="68"/>
    <x v="1"/>
    <n v="140000"/>
    <n v="739.24"/>
  </r>
  <r>
    <x v="66"/>
    <x v="66"/>
    <x v="1"/>
    <s v="AH"/>
    <x v="68"/>
    <x v="1"/>
    <n v="150000"/>
    <n v="684.32999999999993"/>
  </r>
  <r>
    <x v="42"/>
    <x v="42"/>
    <x v="1"/>
    <s v="AH"/>
    <x v="68"/>
    <x v="1"/>
    <n v="160000"/>
    <n v="401.76000000000005"/>
  </r>
  <r>
    <x v="8"/>
    <x v="8"/>
    <x v="1"/>
    <s v="AH"/>
    <x v="68"/>
    <x v="1"/>
    <n v="170000"/>
    <n v="302.66000000000003"/>
  </r>
  <r>
    <x v="49"/>
    <x v="49"/>
    <x v="1"/>
    <s v="AH"/>
    <x v="68"/>
    <x v="1"/>
    <n v="180000"/>
    <n v="218.73999999999998"/>
  </r>
  <r>
    <x v="79"/>
    <x v="79"/>
    <x v="1"/>
    <s v="AH"/>
    <x v="68"/>
    <x v="1"/>
    <n v="190000"/>
    <n v="208.92000000000002"/>
  </r>
  <r>
    <x v="44"/>
    <x v="44"/>
    <x v="1"/>
    <s v="AH"/>
    <x v="68"/>
    <x v="1"/>
    <n v="200000"/>
    <n v="108.48"/>
  </r>
  <r>
    <x v="36"/>
    <x v="36"/>
    <x v="1"/>
    <s v="AH"/>
    <x v="68"/>
    <x v="1"/>
    <n v="210000"/>
    <n v="9.93"/>
  </r>
  <r>
    <x v="55"/>
    <x v="55"/>
    <x v="1"/>
    <s v="AH"/>
    <x v="68"/>
    <x v="1"/>
    <n v="220000"/>
    <n v="8.09"/>
  </r>
  <r>
    <x v="62"/>
    <x v="62"/>
    <x v="1"/>
    <s v="AH"/>
    <x v="68"/>
    <x v="1"/>
    <n v="230000"/>
    <n v="2"/>
  </r>
  <r>
    <x v="32"/>
    <x v="32"/>
    <x v="1"/>
    <s v="AH"/>
    <x v="69"/>
    <x v="3"/>
    <n v="10000"/>
    <n v="4867.62"/>
  </r>
  <r>
    <x v="73"/>
    <x v="73"/>
    <x v="1"/>
    <s v="AH"/>
    <x v="69"/>
    <x v="3"/>
    <n v="20000"/>
    <n v="3869.14"/>
  </r>
  <r>
    <x v="76"/>
    <x v="76"/>
    <x v="1"/>
    <s v="AH"/>
    <x v="69"/>
    <x v="3"/>
    <n v="30000"/>
    <n v="3282.01"/>
  </r>
  <r>
    <x v="57"/>
    <x v="57"/>
    <x v="1"/>
    <s v="AH"/>
    <x v="69"/>
    <x v="3"/>
    <n v="40000"/>
    <n v="1512.73"/>
  </r>
  <r>
    <x v="49"/>
    <x v="49"/>
    <x v="1"/>
    <s v="AH"/>
    <x v="69"/>
    <x v="3"/>
    <n v="50000"/>
    <n v="1378.3700000000001"/>
  </r>
  <r>
    <x v="52"/>
    <x v="52"/>
    <x v="1"/>
    <s v="AH"/>
    <x v="69"/>
    <x v="3"/>
    <n v="60000"/>
    <n v="1185.04"/>
  </r>
  <r>
    <x v="33"/>
    <x v="33"/>
    <x v="1"/>
    <s v="AH"/>
    <x v="69"/>
    <x v="3"/>
    <n v="70000"/>
    <n v="1036.43"/>
  </r>
  <r>
    <x v="53"/>
    <x v="53"/>
    <x v="1"/>
    <s v="AH"/>
    <x v="69"/>
    <x v="3"/>
    <n v="80000"/>
    <n v="826.91"/>
  </r>
  <r>
    <x v="35"/>
    <x v="35"/>
    <x v="1"/>
    <s v="AH"/>
    <x v="69"/>
    <x v="3"/>
    <n v="90000"/>
    <n v="695.61"/>
  </r>
  <r>
    <x v="37"/>
    <x v="37"/>
    <x v="1"/>
    <s v="AH"/>
    <x v="69"/>
    <x v="3"/>
    <n v="100000"/>
    <n v="641.13"/>
  </r>
  <r>
    <x v="38"/>
    <x v="38"/>
    <x v="1"/>
    <s v="AH"/>
    <x v="69"/>
    <x v="3"/>
    <n v="110000"/>
    <n v="583.70000000000005"/>
  </r>
  <r>
    <x v="40"/>
    <x v="40"/>
    <x v="1"/>
    <s v="AH"/>
    <x v="69"/>
    <x v="3"/>
    <n v="120000"/>
    <n v="424.63"/>
  </r>
  <r>
    <x v="55"/>
    <x v="55"/>
    <x v="1"/>
    <s v="AH"/>
    <x v="69"/>
    <x v="3"/>
    <n v="130000"/>
    <n v="202.54"/>
  </r>
  <r>
    <x v="79"/>
    <x v="79"/>
    <x v="1"/>
    <s v="AH"/>
    <x v="69"/>
    <x v="3"/>
    <n v="140000"/>
    <n v="72.63000000000001"/>
  </r>
  <r>
    <x v="89"/>
    <x v="89"/>
    <x v="2"/>
    <s v="RH"/>
    <x v="44"/>
    <x v="6"/>
    <n v="40000"/>
    <n v="242.73000000000002"/>
  </r>
  <r>
    <x v="116"/>
    <x v="116"/>
    <x v="2"/>
    <s v="RH"/>
    <x v="44"/>
    <x v="6"/>
    <n v="50000"/>
    <n v="234.26"/>
  </r>
  <r>
    <x v="94"/>
    <x v="94"/>
    <x v="2"/>
    <s v="RH"/>
    <x v="44"/>
    <x v="6"/>
    <n v="60000"/>
    <n v="186.28"/>
  </r>
  <r>
    <x v="91"/>
    <x v="91"/>
    <x v="2"/>
    <s v="RH"/>
    <x v="44"/>
    <x v="6"/>
    <n v="70000"/>
    <n v="139.70999999999998"/>
  </r>
  <r>
    <x v="137"/>
    <x v="137"/>
    <x v="2"/>
    <s v="RH"/>
    <x v="44"/>
    <x v="6"/>
    <n v="80000"/>
    <n v="14.7"/>
  </r>
  <r>
    <x v="118"/>
    <x v="118"/>
    <x v="2"/>
    <s v="RH"/>
    <x v="44"/>
    <x v="6"/>
    <n v="90000"/>
    <n v="1.67"/>
  </r>
  <r>
    <x v="120"/>
    <x v="120"/>
    <x v="2"/>
    <s v="RH"/>
    <x v="44"/>
    <x v="6"/>
    <n v="100000"/>
    <n v="0.56999999999999995"/>
  </r>
  <r>
    <x v="95"/>
    <x v="95"/>
    <x v="2"/>
    <s v="RH"/>
    <x v="44"/>
    <x v="6"/>
    <n v="110000"/>
    <n v="0.18"/>
  </r>
  <r>
    <x v="71"/>
    <x v="71"/>
    <x v="4"/>
    <s v="PS"/>
    <x v="70"/>
    <x v="7"/>
    <n v="10000"/>
    <n v="1233864.3700000001"/>
  </r>
  <r>
    <x v="65"/>
    <x v="65"/>
    <x v="4"/>
    <s v="PS"/>
    <x v="70"/>
    <x v="7"/>
    <n v="20000"/>
    <n v="576550.93000000005"/>
  </r>
  <r>
    <x v="29"/>
    <x v="29"/>
    <x v="4"/>
    <s v="PS"/>
    <x v="70"/>
    <x v="7"/>
    <n v="30000"/>
    <n v="378846.51999999996"/>
  </r>
  <r>
    <x v="15"/>
    <x v="15"/>
    <x v="4"/>
    <s v="PS"/>
    <x v="70"/>
    <x v="7"/>
    <n v="40000"/>
    <n v="209932.93000000002"/>
  </r>
  <r>
    <x v="25"/>
    <x v="25"/>
    <x v="4"/>
    <s v="PS"/>
    <x v="70"/>
    <x v="7"/>
    <n v="50000"/>
    <n v="96070.37999999999"/>
  </r>
  <r>
    <x v="11"/>
    <x v="11"/>
    <x v="4"/>
    <s v="PS"/>
    <x v="70"/>
    <x v="7"/>
    <n v="60000"/>
    <n v="85709.819999999992"/>
  </r>
  <r>
    <x v="72"/>
    <x v="72"/>
    <x v="4"/>
    <s v="PS"/>
    <x v="70"/>
    <x v="7"/>
    <n v="70000"/>
    <n v="36823.57"/>
  </r>
  <r>
    <x v="21"/>
    <x v="21"/>
    <x v="4"/>
    <s v="PS"/>
    <x v="70"/>
    <x v="7"/>
    <n v="80000"/>
    <n v="3733.13"/>
  </r>
  <r>
    <x v="22"/>
    <x v="22"/>
    <x v="4"/>
    <s v="PS"/>
    <x v="70"/>
    <x v="7"/>
    <n v="90000"/>
    <n v="2754.73"/>
  </r>
  <r>
    <x v="17"/>
    <x v="17"/>
    <x v="4"/>
    <s v="PS"/>
    <x v="70"/>
    <x v="7"/>
    <n v="100000"/>
    <n v="1539.2600000000002"/>
  </r>
  <r>
    <x v="16"/>
    <x v="16"/>
    <x v="4"/>
    <s v="PS"/>
    <x v="70"/>
    <x v="7"/>
    <n v="110000"/>
    <n v="599.78"/>
  </r>
  <r>
    <x v="138"/>
    <x v="138"/>
    <x v="4"/>
    <s v="PS"/>
    <x v="70"/>
    <x v="7"/>
    <n v="120000"/>
    <n v="0.08"/>
  </r>
  <r>
    <x v="13"/>
    <x v="13"/>
    <x v="4"/>
    <s v="PS"/>
    <x v="71"/>
    <x v="7"/>
    <n v="10000"/>
    <n v="1459591.4"/>
  </r>
  <r>
    <x v="31"/>
    <x v="31"/>
    <x v="4"/>
    <s v="PS"/>
    <x v="71"/>
    <x v="7"/>
    <n v="20000"/>
    <n v="962503.13"/>
  </r>
  <r>
    <x v="14"/>
    <x v="14"/>
    <x v="4"/>
    <s v="PS"/>
    <x v="71"/>
    <x v="7"/>
    <n v="30000"/>
    <n v="37152.53"/>
  </r>
  <r>
    <x v="6"/>
    <x v="6"/>
    <x v="4"/>
    <s v="PS"/>
    <x v="71"/>
    <x v="7"/>
    <n v="40000"/>
    <n v="19946.379999999997"/>
  </r>
  <r>
    <x v="65"/>
    <x v="65"/>
    <x v="4"/>
    <s v="PS"/>
    <x v="71"/>
    <x v="7"/>
    <n v="50000"/>
    <n v="11398.65"/>
  </r>
  <r>
    <x v="70"/>
    <x v="70"/>
    <x v="4"/>
    <s v="PS"/>
    <x v="71"/>
    <x v="7"/>
    <n v="60000"/>
    <n v="812.63"/>
  </r>
  <r>
    <x v="4"/>
    <x v="4"/>
    <x v="4"/>
    <s v="PS"/>
    <x v="71"/>
    <x v="7"/>
    <n v="70000"/>
    <n v="493.63"/>
  </r>
  <r>
    <x v="9"/>
    <x v="9"/>
    <x v="4"/>
    <s v="PS"/>
    <x v="71"/>
    <x v="7"/>
    <n v="80000"/>
    <n v="324.05"/>
  </r>
  <r>
    <x v="7"/>
    <x v="7"/>
    <x v="4"/>
    <s v="PS"/>
    <x v="71"/>
    <x v="7"/>
    <n v="90000"/>
    <n v="285.43"/>
  </r>
  <r>
    <x v="138"/>
    <x v="138"/>
    <x v="4"/>
    <s v="PS"/>
    <x v="71"/>
    <x v="7"/>
    <n v="100000"/>
    <n v="0.17"/>
  </r>
  <r>
    <x v="76"/>
    <x v="76"/>
    <x v="3"/>
    <s v="BD"/>
    <x v="72"/>
    <x v="11"/>
    <n v="10000"/>
    <n v="9947.5500000000011"/>
  </r>
  <r>
    <x v="46"/>
    <x v="46"/>
    <x v="3"/>
    <s v="BD"/>
    <x v="72"/>
    <x v="11"/>
    <n v="20000"/>
    <n v="2485.1200000000003"/>
  </r>
  <r>
    <x v="34"/>
    <x v="34"/>
    <x v="3"/>
    <s v="BD"/>
    <x v="72"/>
    <x v="11"/>
    <n v="30000"/>
    <n v="1936.1699999999998"/>
  </r>
  <r>
    <x v="59"/>
    <x v="59"/>
    <x v="3"/>
    <s v="BD"/>
    <x v="72"/>
    <x v="11"/>
    <n v="40000"/>
    <n v="1456.36"/>
  </r>
  <r>
    <x v="33"/>
    <x v="33"/>
    <x v="3"/>
    <s v="BD"/>
    <x v="72"/>
    <x v="11"/>
    <n v="50000"/>
    <n v="1047.1100000000001"/>
  </r>
  <r>
    <x v="37"/>
    <x v="37"/>
    <x v="3"/>
    <s v="BD"/>
    <x v="72"/>
    <x v="11"/>
    <n v="60000"/>
    <n v="647.74"/>
  </r>
  <r>
    <x v="57"/>
    <x v="57"/>
    <x v="3"/>
    <s v="BD"/>
    <x v="72"/>
    <x v="11"/>
    <n v="70000"/>
    <n v="482.62999999999994"/>
  </r>
  <r>
    <x v="61"/>
    <x v="61"/>
    <x v="3"/>
    <s v="BD"/>
    <x v="72"/>
    <x v="11"/>
    <n v="80000"/>
    <n v="440.29"/>
  </r>
  <r>
    <x v="40"/>
    <x v="40"/>
    <x v="3"/>
    <s v="BD"/>
    <x v="72"/>
    <x v="11"/>
    <n v="90000"/>
    <n v="429.00000000000006"/>
  </r>
  <r>
    <x v="63"/>
    <x v="63"/>
    <x v="3"/>
    <s v="BD"/>
    <x v="72"/>
    <x v="11"/>
    <n v="100000"/>
    <n v="378.2"/>
  </r>
  <r>
    <x v="51"/>
    <x v="51"/>
    <x v="3"/>
    <s v="BD"/>
    <x v="72"/>
    <x v="11"/>
    <n v="110000"/>
    <n v="348.1"/>
  </r>
  <r>
    <x v="28"/>
    <x v="28"/>
    <x v="3"/>
    <s v="BD"/>
    <x v="72"/>
    <x v="11"/>
    <n v="120000"/>
    <n v="222.03"/>
  </r>
  <r>
    <x v="42"/>
    <x v="42"/>
    <x v="3"/>
    <s v="BD"/>
    <x v="72"/>
    <x v="11"/>
    <n v="130000"/>
    <n v="213.15"/>
  </r>
  <r>
    <x v="49"/>
    <x v="49"/>
    <x v="3"/>
    <s v="BD"/>
    <x v="72"/>
    <x v="11"/>
    <n v="140000"/>
    <n v="115.25000000000001"/>
  </r>
  <r>
    <x v="54"/>
    <x v="54"/>
    <x v="3"/>
    <s v="BD"/>
    <x v="72"/>
    <x v="11"/>
    <n v="150000"/>
    <n v="25.64"/>
  </r>
  <r>
    <x v="43"/>
    <x v="43"/>
    <x v="3"/>
    <s v="BD"/>
    <x v="72"/>
    <x v="11"/>
    <n v="160000"/>
    <n v="6.47"/>
  </r>
  <r>
    <x v="39"/>
    <x v="39"/>
    <x v="3"/>
    <s v="BD"/>
    <x v="72"/>
    <x v="11"/>
    <n v="170000"/>
    <n v="3.14"/>
  </r>
  <r>
    <x v="26"/>
    <x v="26"/>
    <x v="0"/>
    <s v="LM"/>
    <x v="62"/>
    <x v="1"/>
    <n v="50000"/>
    <n v="58.169999999999995"/>
  </r>
  <r>
    <x v="16"/>
    <x v="16"/>
    <x v="0"/>
    <s v="LM"/>
    <x v="62"/>
    <x v="1"/>
    <n v="60000"/>
    <n v="6.64"/>
  </r>
  <r>
    <x v="9"/>
    <x v="9"/>
    <x v="0"/>
    <s v="LM"/>
    <x v="62"/>
    <x v="1"/>
    <n v="70000"/>
    <n v="3.78"/>
  </r>
  <r>
    <x v="76"/>
    <x v="76"/>
    <x v="1"/>
    <s v="AH"/>
    <x v="73"/>
    <x v="7"/>
    <n v="10000"/>
    <n v="9744.5400000000009"/>
  </r>
  <r>
    <x v="52"/>
    <x v="52"/>
    <x v="1"/>
    <s v="AH"/>
    <x v="73"/>
    <x v="7"/>
    <n v="20000"/>
    <n v="2625.18"/>
  </r>
  <r>
    <x v="28"/>
    <x v="28"/>
    <x v="1"/>
    <s v="AH"/>
    <x v="73"/>
    <x v="7"/>
    <n v="30000"/>
    <n v="2609.9699999999998"/>
  </r>
  <r>
    <x v="60"/>
    <x v="60"/>
    <x v="1"/>
    <s v="AH"/>
    <x v="73"/>
    <x v="7"/>
    <n v="40000"/>
    <n v="1021.59"/>
  </r>
  <r>
    <x v="53"/>
    <x v="53"/>
    <x v="1"/>
    <s v="AH"/>
    <x v="73"/>
    <x v="7"/>
    <n v="50000"/>
    <n v="852.48"/>
  </r>
  <r>
    <x v="74"/>
    <x v="74"/>
    <x v="1"/>
    <s v="AH"/>
    <x v="73"/>
    <x v="7"/>
    <n v="60000"/>
    <n v="605.49"/>
  </r>
  <r>
    <x v="38"/>
    <x v="38"/>
    <x v="1"/>
    <s v="AH"/>
    <x v="73"/>
    <x v="7"/>
    <n v="70000"/>
    <n v="577.67999999999995"/>
  </r>
  <r>
    <x v="61"/>
    <x v="61"/>
    <x v="1"/>
    <s v="AH"/>
    <x v="73"/>
    <x v="7"/>
    <n v="80000"/>
    <n v="431.31"/>
  </r>
  <r>
    <x v="54"/>
    <x v="54"/>
    <x v="1"/>
    <s v="AH"/>
    <x v="73"/>
    <x v="7"/>
    <n v="90000"/>
    <n v="303.46000000000004"/>
  </r>
  <r>
    <x v="42"/>
    <x v="42"/>
    <x v="1"/>
    <s v="AH"/>
    <x v="73"/>
    <x v="7"/>
    <n v="100000"/>
    <n v="216"/>
  </r>
  <r>
    <x v="24"/>
    <x v="24"/>
    <x v="1"/>
    <s v="AH"/>
    <x v="73"/>
    <x v="7"/>
    <n v="110000"/>
    <n v="133.46"/>
  </r>
  <r>
    <x v="51"/>
    <x v="51"/>
    <x v="1"/>
    <s v="AH"/>
    <x v="73"/>
    <x v="7"/>
    <n v="120000"/>
    <n v="85.25"/>
  </r>
  <r>
    <x v="57"/>
    <x v="57"/>
    <x v="1"/>
    <s v="AH"/>
    <x v="73"/>
    <x v="7"/>
    <n v="130000"/>
    <n v="3.28"/>
  </r>
  <r>
    <x v="27"/>
    <x v="27"/>
    <x v="1"/>
    <s v="AH"/>
    <x v="74"/>
    <x v="2"/>
    <n v="10000"/>
    <n v="2701.04"/>
  </r>
  <r>
    <x v="46"/>
    <x v="46"/>
    <x v="1"/>
    <s v="AH"/>
    <x v="74"/>
    <x v="2"/>
    <n v="20000"/>
    <n v="2485.1200000000003"/>
  </r>
  <r>
    <x v="33"/>
    <x v="33"/>
    <x v="1"/>
    <s v="AH"/>
    <x v="74"/>
    <x v="2"/>
    <n v="30000"/>
    <n v="2094.2200000000003"/>
  </r>
  <r>
    <x v="48"/>
    <x v="48"/>
    <x v="1"/>
    <s v="AH"/>
    <x v="74"/>
    <x v="2"/>
    <n v="40000"/>
    <n v="1995.4399999999998"/>
  </r>
  <r>
    <x v="59"/>
    <x v="59"/>
    <x v="1"/>
    <s v="AH"/>
    <x v="74"/>
    <x v="2"/>
    <n v="50000"/>
    <n v="1456.36"/>
  </r>
  <r>
    <x v="77"/>
    <x v="77"/>
    <x v="1"/>
    <s v="AH"/>
    <x v="74"/>
    <x v="2"/>
    <n v="60000"/>
    <n v="1320.88"/>
  </r>
  <r>
    <x v="38"/>
    <x v="38"/>
    <x v="1"/>
    <s v="AH"/>
    <x v="74"/>
    <x v="2"/>
    <n v="70000"/>
    <n v="1171.3"/>
  </r>
  <r>
    <x v="15"/>
    <x v="15"/>
    <x v="1"/>
    <s v="AH"/>
    <x v="74"/>
    <x v="2"/>
    <n v="80000"/>
    <n v="1162.83"/>
  </r>
  <r>
    <x v="51"/>
    <x v="51"/>
    <x v="1"/>
    <s v="AH"/>
    <x v="74"/>
    <x v="2"/>
    <n v="90000"/>
    <n v="1044.29"/>
  </r>
  <r>
    <x v="53"/>
    <x v="53"/>
    <x v="1"/>
    <s v="AH"/>
    <x v="74"/>
    <x v="2"/>
    <n v="100000"/>
    <n v="835.43"/>
  </r>
  <r>
    <x v="35"/>
    <x v="35"/>
    <x v="1"/>
    <s v="AH"/>
    <x v="74"/>
    <x v="2"/>
    <n v="110000"/>
    <n v="702.78"/>
  </r>
  <r>
    <x v="73"/>
    <x v="73"/>
    <x v="1"/>
    <s v="AH"/>
    <x v="74"/>
    <x v="2"/>
    <n v="120000"/>
    <n v="651.5"/>
  </r>
  <r>
    <x v="37"/>
    <x v="37"/>
    <x v="1"/>
    <s v="AH"/>
    <x v="74"/>
    <x v="2"/>
    <n v="130000"/>
    <n v="647.74"/>
  </r>
  <r>
    <x v="54"/>
    <x v="54"/>
    <x v="1"/>
    <s v="AH"/>
    <x v="74"/>
    <x v="2"/>
    <n v="140000"/>
    <n v="615.28"/>
  </r>
  <r>
    <x v="40"/>
    <x v="40"/>
    <x v="1"/>
    <s v="AH"/>
    <x v="74"/>
    <x v="2"/>
    <n v="150000"/>
    <n v="429.00000000000006"/>
  </r>
  <r>
    <x v="61"/>
    <x v="61"/>
    <x v="1"/>
    <s v="AH"/>
    <x v="74"/>
    <x v="2"/>
    <n v="160000"/>
    <n v="146.76"/>
  </r>
  <r>
    <x v="44"/>
    <x v="44"/>
    <x v="1"/>
    <s v="AH"/>
    <x v="74"/>
    <x v="2"/>
    <n v="170000"/>
    <n v="134.15"/>
  </r>
  <r>
    <x v="49"/>
    <x v="49"/>
    <x v="1"/>
    <s v="AH"/>
    <x v="74"/>
    <x v="2"/>
    <n v="180000"/>
    <n v="9.6"/>
  </r>
  <r>
    <x v="56"/>
    <x v="56"/>
    <x v="1"/>
    <s v="AH"/>
    <x v="74"/>
    <x v="2"/>
    <n v="190000"/>
    <n v="3.63"/>
  </r>
  <r>
    <x v="42"/>
    <x v="42"/>
    <x v="1"/>
    <s v="AH"/>
    <x v="74"/>
    <x v="2"/>
    <n v="200000"/>
    <n v="1.47"/>
  </r>
  <r>
    <x v="8"/>
    <x v="8"/>
    <x v="1"/>
    <s v="AH"/>
    <x v="74"/>
    <x v="2"/>
    <n v="210000"/>
    <n v="1.1100000000000001"/>
  </r>
  <r>
    <x v="32"/>
    <x v="32"/>
    <x v="1"/>
    <s v="AH"/>
    <x v="75"/>
    <x v="3"/>
    <n v="10000"/>
    <n v="9835.59"/>
  </r>
  <r>
    <x v="24"/>
    <x v="24"/>
    <x v="1"/>
    <s v="AH"/>
    <x v="75"/>
    <x v="3"/>
    <n v="20000"/>
    <n v="6675.7400000000007"/>
  </r>
  <r>
    <x v="76"/>
    <x v="76"/>
    <x v="1"/>
    <s v="AH"/>
    <x v="75"/>
    <x v="3"/>
    <n v="30000"/>
    <n v="1657.9199999999998"/>
  </r>
  <r>
    <x v="66"/>
    <x v="66"/>
    <x v="1"/>
    <s v="AH"/>
    <x v="75"/>
    <x v="3"/>
    <n v="40000"/>
    <n v="721.12"/>
  </r>
  <r>
    <x v="45"/>
    <x v="45"/>
    <x v="1"/>
    <s v="AH"/>
    <x v="75"/>
    <x v="3"/>
    <n v="50000"/>
    <n v="547.42999999999995"/>
  </r>
  <r>
    <x v="8"/>
    <x v="8"/>
    <x v="1"/>
    <s v="AH"/>
    <x v="75"/>
    <x v="3"/>
    <n v="60000"/>
    <n v="166.10999999999999"/>
  </r>
  <r>
    <x v="53"/>
    <x v="53"/>
    <x v="1"/>
    <s v="AH"/>
    <x v="75"/>
    <x v="3"/>
    <n v="70000"/>
    <n v="5.8"/>
  </r>
  <r>
    <x v="24"/>
    <x v="24"/>
    <x v="4"/>
    <s v="PS"/>
    <x v="76"/>
    <x v="9"/>
    <n v="10000"/>
    <n v="33530.770000000004"/>
  </r>
  <r>
    <x v="58"/>
    <x v="58"/>
    <x v="4"/>
    <s v="PS"/>
    <x v="76"/>
    <x v="9"/>
    <n v="20000"/>
    <n v="22839.18"/>
  </r>
  <r>
    <x v="26"/>
    <x v="26"/>
    <x v="4"/>
    <s v="PS"/>
    <x v="76"/>
    <x v="9"/>
    <n v="30000"/>
    <n v="14025.06"/>
  </r>
  <r>
    <x v="35"/>
    <x v="35"/>
    <x v="4"/>
    <s v="PS"/>
    <x v="76"/>
    <x v="9"/>
    <n v="40000"/>
    <n v="3529.91"/>
  </r>
  <r>
    <x v="79"/>
    <x v="79"/>
    <x v="4"/>
    <s v="PS"/>
    <x v="76"/>
    <x v="9"/>
    <n v="50000"/>
    <n v="1105.76"/>
  </r>
  <r>
    <x v="8"/>
    <x v="8"/>
    <x v="4"/>
    <s v="PS"/>
    <x v="76"/>
    <x v="9"/>
    <n v="60000"/>
    <n v="801"/>
  </r>
  <r>
    <x v="42"/>
    <x v="42"/>
    <x v="4"/>
    <s v="PS"/>
    <x v="76"/>
    <x v="9"/>
    <n v="70000"/>
    <n v="88.6"/>
  </r>
  <r>
    <x v="54"/>
    <x v="54"/>
    <x v="4"/>
    <s v="PS"/>
    <x v="76"/>
    <x v="9"/>
    <n v="80000"/>
    <n v="21.46"/>
  </r>
  <r>
    <x v="40"/>
    <x v="40"/>
    <x v="4"/>
    <s v="PS"/>
    <x v="76"/>
    <x v="9"/>
    <n v="90000"/>
    <n v="14.96"/>
  </r>
  <r>
    <x v="67"/>
    <x v="67"/>
    <x v="4"/>
    <s v="PS"/>
    <x v="76"/>
    <x v="9"/>
    <n v="100000"/>
    <n v="13.54"/>
  </r>
  <r>
    <x v="24"/>
    <x v="24"/>
    <x v="4"/>
    <s v="PS"/>
    <x v="77"/>
    <x v="4"/>
    <n v="10000"/>
    <n v="35798.959999999999"/>
  </r>
  <r>
    <x v="26"/>
    <x v="26"/>
    <x v="4"/>
    <s v="PS"/>
    <x v="77"/>
    <x v="4"/>
    <n v="20000"/>
    <n v="15285.74"/>
  </r>
  <r>
    <x v="15"/>
    <x v="15"/>
    <x v="4"/>
    <s v="PS"/>
    <x v="77"/>
    <x v="4"/>
    <n v="30000"/>
    <n v="6365.63"/>
  </r>
  <r>
    <x v="52"/>
    <x v="52"/>
    <x v="4"/>
    <s v="PS"/>
    <x v="77"/>
    <x v="4"/>
    <n v="40000"/>
    <n v="4890.0600000000004"/>
  </r>
  <r>
    <x v="39"/>
    <x v="39"/>
    <x v="4"/>
    <s v="PS"/>
    <x v="77"/>
    <x v="4"/>
    <n v="50000"/>
    <n v="2472.0500000000002"/>
  </r>
  <r>
    <x v="80"/>
    <x v="80"/>
    <x v="4"/>
    <s v="PS"/>
    <x v="77"/>
    <x v="4"/>
    <n v="60000"/>
    <n v="2132.2199999999998"/>
  </r>
  <r>
    <x v="67"/>
    <x v="67"/>
    <x v="4"/>
    <s v="PS"/>
    <x v="77"/>
    <x v="4"/>
    <n v="70000"/>
    <n v="2124.4"/>
  </r>
  <r>
    <x v="63"/>
    <x v="63"/>
    <x v="4"/>
    <s v="PS"/>
    <x v="77"/>
    <x v="4"/>
    <n v="80000"/>
    <n v="2070.3399999999997"/>
  </r>
  <r>
    <x v="62"/>
    <x v="62"/>
    <x v="4"/>
    <s v="PS"/>
    <x v="77"/>
    <x v="4"/>
    <n v="90000"/>
    <n v="1660.93"/>
  </r>
  <r>
    <x v="42"/>
    <x v="42"/>
    <x v="4"/>
    <s v="PS"/>
    <x v="77"/>
    <x v="4"/>
    <n v="100000"/>
    <n v="1158.78"/>
  </r>
  <r>
    <x v="60"/>
    <x v="60"/>
    <x v="4"/>
    <s v="PS"/>
    <x v="77"/>
    <x v="4"/>
    <n v="110000"/>
    <n v="951.5"/>
  </r>
  <r>
    <x v="33"/>
    <x v="33"/>
    <x v="4"/>
    <s v="PS"/>
    <x v="77"/>
    <x v="4"/>
    <n v="120000"/>
    <n v="39.809999999999995"/>
  </r>
  <r>
    <x v="47"/>
    <x v="47"/>
    <x v="4"/>
    <s v="PS"/>
    <x v="77"/>
    <x v="4"/>
    <n v="130000"/>
    <n v="39.6"/>
  </r>
  <r>
    <x v="66"/>
    <x v="66"/>
    <x v="4"/>
    <s v="PS"/>
    <x v="77"/>
    <x v="4"/>
    <n v="140000"/>
    <n v="27.409999999999997"/>
  </r>
  <r>
    <x v="56"/>
    <x v="56"/>
    <x v="4"/>
    <s v="PS"/>
    <x v="77"/>
    <x v="4"/>
    <n v="150000"/>
    <n v="19.850000000000001"/>
  </r>
  <r>
    <x v="44"/>
    <x v="44"/>
    <x v="4"/>
    <s v="PS"/>
    <x v="77"/>
    <x v="4"/>
    <n v="160000"/>
    <n v="4.3499999999999996"/>
  </r>
  <r>
    <x v="10"/>
    <x v="10"/>
    <x v="6"/>
    <s v="MD"/>
    <x v="78"/>
    <x v="5"/>
    <n v="60000"/>
    <n v="398.13"/>
  </r>
  <r>
    <x v="67"/>
    <x v="67"/>
    <x v="6"/>
    <s v="MD"/>
    <x v="78"/>
    <x v="5"/>
    <n v="70000"/>
    <n v="380.16"/>
  </r>
  <r>
    <x v="115"/>
    <x v="115"/>
    <x v="6"/>
    <s v="MD"/>
    <x v="78"/>
    <x v="5"/>
    <n v="80000"/>
    <n v="257.13"/>
  </r>
  <r>
    <x v="98"/>
    <x v="98"/>
    <x v="6"/>
    <s v="MD"/>
    <x v="78"/>
    <x v="5"/>
    <n v="90000"/>
    <n v="196.3"/>
  </r>
  <r>
    <x v="84"/>
    <x v="84"/>
    <x v="6"/>
    <s v="MD"/>
    <x v="78"/>
    <x v="5"/>
    <n v="100000"/>
    <n v="3.46"/>
  </r>
  <r>
    <x v="4"/>
    <x v="4"/>
    <x v="6"/>
    <s v="MD"/>
    <x v="78"/>
    <x v="5"/>
    <n v="110000"/>
    <n v="2.82"/>
  </r>
  <r>
    <x v="109"/>
    <x v="109"/>
    <x v="6"/>
    <s v="MD"/>
    <x v="78"/>
    <x v="5"/>
    <n v="120000"/>
    <n v="0.22"/>
  </r>
  <r>
    <x v="95"/>
    <x v="95"/>
    <x v="6"/>
    <s v="MD"/>
    <x v="78"/>
    <x v="5"/>
    <n v="130000"/>
    <n v="0.17"/>
  </r>
  <r>
    <x v="56"/>
    <x v="56"/>
    <x v="1"/>
    <s v="AH"/>
    <x v="69"/>
    <x v="3"/>
    <n v="150000"/>
    <n v="21.53"/>
  </r>
  <r>
    <x v="47"/>
    <x v="47"/>
    <x v="1"/>
    <s v="AH"/>
    <x v="69"/>
    <x v="3"/>
    <n v="160000"/>
    <n v="7.16"/>
  </r>
  <r>
    <x v="139"/>
    <x v="139"/>
    <x v="6"/>
    <s v="MD"/>
    <x v="78"/>
    <x v="5"/>
    <n v="10000"/>
    <n v="2073.6"/>
  </r>
  <r>
    <x v="140"/>
    <x v="140"/>
    <x v="6"/>
    <s v="MD"/>
    <x v="78"/>
    <x v="5"/>
    <n v="20000"/>
    <n v="2073.6"/>
  </r>
  <r>
    <x v="134"/>
    <x v="134"/>
    <x v="6"/>
    <s v="MD"/>
    <x v="78"/>
    <x v="5"/>
    <n v="30000"/>
    <n v="1728"/>
  </r>
  <r>
    <x v="141"/>
    <x v="141"/>
    <x v="6"/>
    <s v="MD"/>
    <x v="78"/>
    <x v="5"/>
    <n v="40000"/>
    <n v="1728"/>
  </r>
  <r>
    <x v="38"/>
    <x v="38"/>
    <x v="6"/>
    <s v="MD"/>
    <x v="78"/>
    <x v="5"/>
    <n v="50000"/>
    <n v="1147.3900000000001"/>
  </r>
  <r>
    <x v="131"/>
    <x v="131"/>
    <x v="6"/>
    <s v="MD"/>
    <x v="79"/>
    <x v="10"/>
    <n v="10000"/>
    <n v="1764"/>
  </r>
  <r>
    <x v="127"/>
    <x v="127"/>
    <x v="6"/>
    <s v="MD"/>
    <x v="79"/>
    <x v="10"/>
    <n v="20000"/>
    <n v="1058.4000000000001"/>
  </r>
  <r>
    <x v="141"/>
    <x v="141"/>
    <x v="6"/>
    <s v="MD"/>
    <x v="79"/>
    <x v="10"/>
    <n v="30000"/>
    <n v="588"/>
  </r>
  <r>
    <x v="83"/>
    <x v="83"/>
    <x v="6"/>
    <s v="MD"/>
    <x v="79"/>
    <x v="10"/>
    <n v="40000"/>
    <n v="571.54000000000008"/>
  </r>
  <r>
    <x v="86"/>
    <x v="86"/>
    <x v="6"/>
    <s v="MD"/>
    <x v="79"/>
    <x v="10"/>
    <n v="50000"/>
    <n v="462.87"/>
  </r>
  <r>
    <x v="4"/>
    <x v="4"/>
    <x v="6"/>
    <s v="MD"/>
    <x v="79"/>
    <x v="10"/>
    <n v="60000"/>
    <n v="414.89"/>
  </r>
  <r>
    <x v="10"/>
    <x v="10"/>
    <x v="6"/>
    <s v="MD"/>
    <x v="79"/>
    <x v="10"/>
    <n v="70000"/>
    <n v="406.42999999999995"/>
  </r>
  <r>
    <x v="99"/>
    <x v="99"/>
    <x v="6"/>
    <s v="MD"/>
    <x v="79"/>
    <x v="10"/>
    <n v="80000"/>
    <n v="364.09"/>
  </r>
  <r>
    <x v="79"/>
    <x v="79"/>
    <x v="6"/>
    <s v="MD"/>
    <x v="79"/>
    <x v="10"/>
    <n v="90000"/>
    <n v="220.14999999999998"/>
  </r>
  <r>
    <x v="37"/>
    <x v="37"/>
    <x v="6"/>
    <s v="MD"/>
    <x v="79"/>
    <x v="10"/>
    <n v="100000"/>
    <n v="215.91"/>
  </r>
  <r>
    <x v="70"/>
    <x v="70"/>
    <x v="6"/>
    <s v="MD"/>
    <x v="79"/>
    <x v="10"/>
    <n v="110000"/>
    <n v="113.84"/>
  </r>
  <r>
    <x v="110"/>
    <x v="110"/>
    <x v="6"/>
    <s v="MD"/>
    <x v="79"/>
    <x v="10"/>
    <n v="120000"/>
    <n v="77.150000000000006"/>
  </r>
  <r>
    <x v="109"/>
    <x v="109"/>
    <x v="6"/>
    <s v="MD"/>
    <x v="79"/>
    <x v="10"/>
    <n v="130000"/>
    <n v="32.46"/>
  </r>
  <r>
    <x v="142"/>
    <x v="142"/>
    <x v="6"/>
    <s v="MD"/>
    <x v="79"/>
    <x v="10"/>
    <n v="140000"/>
    <n v="14.7"/>
  </r>
  <r>
    <x v="85"/>
    <x v="85"/>
    <x v="6"/>
    <s v="MD"/>
    <x v="79"/>
    <x v="10"/>
    <n v="150000"/>
    <n v="3.46"/>
  </r>
  <r>
    <x v="95"/>
    <x v="95"/>
    <x v="6"/>
    <s v="MD"/>
    <x v="79"/>
    <x v="10"/>
    <n v="160000"/>
    <n v="0.09"/>
  </r>
  <r>
    <x v="143"/>
    <x v="143"/>
    <x v="6"/>
    <s v="MD"/>
    <x v="80"/>
    <x v="3"/>
    <n v="10000"/>
    <n v="1764"/>
  </r>
  <r>
    <x v="141"/>
    <x v="141"/>
    <x v="6"/>
    <s v="MD"/>
    <x v="80"/>
    <x v="3"/>
    <n v="20000"/>
    <n v="1764"/>
  </r>
  <r>
    <x v="127"/>
    <x v="127"/>
    <x v="6"/>
    <s v="MD"/>
    <x v="80"/>
    <x v="3"/>
    <n v="30000"/>
    <n v="1058.4000000000001"/>
  </r>
  <r>
    <x v="70"/>
    <x v="70"/>
    <x v="6"/>
    <s v="MD"/>
    <x v="80"/>
    <x v="3"/>
    <n v="40000"/>
    <n v="683.02"/>
  </r>
  <r>
    <x v="56"/>
    <x v="56"/>
    <x v="6"/>
    <s v="MD"/>
    <x v="80"/>
    <x v="3"/>
    <n v="50000"/>
    <n v="522.14"/>
  </r>
  <r>
    <x v="61"/>
    <x v="61"/>
    <x v="6"/>
    <s v="MD"/>
    <x v="80"/>
    <x v="3"/>
    <n v="60000"/>
    <n v="440.29"/>
  </r>
  <r>
    <x v="87"/>
    <x v="87"/>
    <x v="6"/>
    <s v="MD"/>
    <x v="80"/>
    <x v="3"/>
    <n v="70000"/>
    <n v="44.22"/>
  </r>
  <r>
    <x v="119"/>
    <x v="119"/>
    <x v="6"/>
    <s v="MD"/>
    <x v="80"/>
    <x v="3"/>
    <n v="80000"/>
    <n v="18.7"/>
  </r>
  <r>
    <x v="130"/>
    <x v="130"/>
    <x v="6"/>
    <s v="MD"/>
    <x v="80"/>
    <x v="3"/>
    <n v="90000"/>
    <n v="12.25"/>
  </r>
  <r>
    <x v="120"/>
    <x v="120"/>
    <x v="6"/>
    <s v="MD"/>
    <x v="80"/>
    <x v="3"/>
    <n v="100000"/>
    <n v="0.56999999999999995"/>
  </r>
  <r>
    <x v="108"/>
    <x v="108"/>
    <x v="6"/>
    <s v="MD"/>
    <x v="80"/>
    <x v="3"/>
    <n v="110000"/>
    <n v="0.23"/>
  </r>
  <r>
    <x v="124"/>
    <x v="124"/>
    <x v="6"/>
    <s v="MD"/>
    <x v="81"/>
    <x v="5"/>
    <n v="10000"/>
    <n v="1764"/>
  </r>
  <r>
    <x v="144"/>
    <x v="144"/>
    <x v="6"/>
    <s v="MD"/>
    <x v="81"/>
    <x v="5"/>
    <n v="20000"/>
    <n v="1764"/>
  </r>
  <r>
    <x v="117"/>
    <x v="117"/>
    <x v="6"/>
    <s v="MD"/>
    <x v="81"/>
    <x v="5"/>
    <n v="30000"/>
    <n v="1021.71"/>
  </r>
  <r>
    <x v="140"/>
    <x v="140"/>
    <x v="6"/>
    <s v="MD"/>
    <x v="81"/>
    <x v="5"/>
    <n v="40000"/>
    <n v="705.6"/>
  </r>
  <r>
    <x v="112"/>
    <x v="112"/>
    <x v="6"/>
    <s v="MD"/>
    <x v="81"/>
    <x v="5"/>
    <n v="50000"/>
    <n v="341.51"/>
  </r>
  <r>
    <x v="68"/>
    <x v="68"/>
    <x v="6"/>
    <s v="MD"/>
    <x v="81"/>
    <x v="5"/>
    <n v="60000"/>
    <n v="255.43"/>
  </r>
  <r>
    <x v="88"/>
    <x v="88"/>
    <x v="6"/>
    <s v="MD"/>
    <x v="81"/>
    <x v="5"/>
    <n v="70000"/>
    <n v="254.02"/>
  </r>
  <r>
    <x v="86"/>
    <x v="86"/>
    <x v="6"/>
    <s v="MD"/>
    <x v="81"/>
    <x v="5"/>
    <n v="80000"/>
    <n v="154.29000000000002"/>
  </r>
  <r>
    <x v="6"/>
    <x v="6"/>
    <x v="6"/>
    <s v="MD"/>
    <x v="81"/>
    <x v="5"/>
    <n v="90000"/>
    <n v="25.87"/>
  </r>
  <r>
    <x v="4"/>
    <x v="4"/>
    <x v="6"/>
    <s v="MD"/>
    <x v="81"/>
    <x v="5"/>
    <n v="100000"/>
    <n v="17.29"/>
  </r>
  <r>
    <x v="99"/>
    <x v="99"/>
    <x v="6"/>
    <s v="MD"/>
    <x v="81"/>
    <x v="5"/>
    <n v="110000"/>
    <n v="2.5299999999999998"/>
  </r>
  <r>
    <x v="110"/>
    <x v="110"/>
    <x v="6"/>
    <s v="MD"/>
    <x v="81"/>
    <x v="5"/>
    <n v="120000"/>
    <n v="1.61"/>
  </r>
  <r>
    <x v="95"/>
    <x v="95"/>
    <x v="6"/>
    <s v="MD"/>
    <x v="81"/>
    <x v="5"/>
    <n v="130000"/>
    <n v="0.09"/>
  </r>
  <r>
    <x v="26"/>
    <x v="26"/>
    <x v="3"/>
    <s v="BD"/>
    <x v="82"/>
    <x v="10"/>
    <n v="10000"/>
    <n v="16534.189999999999"/>
  </r>
  <r>
    <x v="15"/>
    <x v="15"/>
    <x v="3"/>
    <s v="BD"/>
    <x v="82"/>
    <x v="10"/>
    <n v="20000"/>
    <n v="1147.5900000000001"/>
  </r>
  <r>
    <x v="39"/>
    <x v="39"/>
    <x v="3"/>
    <s v="BD"/>
    <x v="82"/>
    <x v="10"/>
    <n v="30000"/>
    <n v="445.65"/>
  </r>
  <r>
    <x v="61"/>
    <x v="61"/>
    <x v="3"/>
    <s v="BD"/>
    <x v="82"/>
    <x v="10"/>
    <n v="40000"/>
    <n v="434.51"/>
  </r>
  <r>
    <x v="41"/>
    <x v="41"/>
    <x v="3"/>
    <s v="BD"/>
    <x v="82"/>
    <x v="10"/>
    <n v="50000"/>
    <n v="415.03"/>
  </r>
  <r>
    <x v="67"/>
    <x v="67"/>
    <x v="3"/>
    <s v="BD"/>
    <x v="82"/>
    <x v="10"/>
    <n v="60000"/>
    <n v="383"/>
  </r>
  <r>
    <x v="54"/>
    <x v="54"/>
    <x v="3"/>
    <s v="BD"/>
    <x v="82"/>
    <x v="10"/>
    <n v="70000"/>
    <n v="305.65999999999997"/>
  </r>
  <r>
    <x v="34"/>
    <x v="34"/>
    <x v="3"/>
    <s v="BD"/>
    <x v="82"/>
    <x v="10"/>
    <n v="80000"/>
    <n v="238.85"/>
  </r>
  <r>
    <x v="79"/>
    <x v="79"/>
    <x v="3"/>
    <s v="BD"/>
    <x v="82"/>
    <x v="10"/>
    <n v="90000"/>
    <n v="9.06"/>
  </r>
  <r>
    <x v="53"/>
    <x v="53"/>
    <x v="3"/>
    <s v="BD"/>
    <x v="82"/>
    <x v="10"/>
    <n v="100000"/>
    <n v="5.72"/>
  </r>
  <r>
    <x v="32"/>
    <x v="32"/>
    <x v="3"/>
    <s v="BD"/>
    <x v="83"/>
    <x v="4"/>
    <n v="10000"/>
    <n v="9835.59"/>
  </r>
  <r>
    <x v="76"/>
    <x v="76"/>
    <x v="3"/>
    <s v="BD"/>
    <x v="83"/>
    <x v="4"/>
    <n v="20000"/>
    <n v="3315.85"/>
  </r>
  <r>
    <x v="43"/>
    <x v="43"/>
    <x v="3"/>
    <s v="BD"/>
    <x v="83"/>
    <x v="4"/>
    <n v="30000"/>
    <n v="1862.7799999999997"/>
  </r>
  <r>
    <x v="60"/>
    <x v="60"/>
    <x v="3"/>
    <s v="BD"/>
    <x v="83"/>
    <x v="4"/>
    <n v="40000"/>
    <n v="1042.8800000000001"/>
  </r>
  <r>
    <x v="39"/>
    <x v="39"/>
    <x v="3"/>
    <s v="BD"/>
    <x v="83"/>
    <x v="4"/>
    <n v="50000"/>
    <n v="903.17"/>
  </r>
  <r>
    <x v="63"/>
    <x v="63"/>
    <x v="3"/>
    <s v="BD"/>
    <x v="83"/>
    <x v="4"/>
    <n v="60000"/>
    <n v="756.4"/>
  </r>
  <r>
    <x v="37"/>
    <x v="37"/>
    <x v="3"/>
    <s v="BD"/>
    <x v="83"/>
    <x v="4"/>
    <n v="70000"/>
    <n v="647.74"/>
  </r>
  <r>
    <x v="56"/>
    <x v="56"/>
    <x v="3"/>
    <s v="BD"/>
    <x v="83"/>
    <x v="4"/>
    <n v="80000"/>
    <n v="525.77"/>
  </r>
  <r>
    <x v="79"/>
    <x v="79"/>
    <x v="3"/>
    <s v="BD"/>
    <x v="83"/>
    <x v="4"/>
    <n v="90000"/>
    <n v="440.29"/>
  </r>
  <r>
    <x v="41"/>
    <x v="41"/>
    <x v="3"/>
    <s v="BD"/>
    <x v="83"/>
    <x v="4"/>
    <n v="100000"/>
    <n v="420.54"/>
  </r>
  <r>
    <x v="80"/>
    <x v="80"/>
    <x v="3"/>
    <s v="BD"/>
    <x v="83"/>
    <x v="4"/>
    <n v="110000"/>
    <n v="389.49"/>
  </r>
  <r>
    <x v="66"/>
    <x v="66"/>
    <x v="3"/>
    <s v="BD"/>
    <x v="83"/>
    <x v="4"/>
    <n v="120000"/>
    <n v="30.049999999999997"/>
  </r>
  <r>
    <x v="15"/>
    <x v="15"/>
    <x v="3"/>
    <s v="BD"/>
    <x v="83"/>
    <x v="4"/>
    <n v="130000"/>
    <n v="8.08"/>
  </r>
  <r>
    <x v="53"/>
    <x v="53"/>
    <x v="3"/>
    <s v="BD"/>
    <x v="83"/>
    <x v="4"/>
    <n v="140000"/>
    <n v="5.8"/>
  </r>
  <r>
    <x v="140"/>
    <x v="140"/>
    <x v="5"/>
    <s v="JR"/>
    <x v="84"/>
    <x v="2"/>
    <n v="10000"/>
    <n v="2095.1999999999998"/>
  </r>
  <r>
    <x v="144"/>
    <x v="144"/>
    <x v="5"/>
    <s v="JR"/>
    <x v="84"/>
    <x v="2"/>
    <n v="20000"/>
    <n v="1746.0000000000002"/>
  </r>
  <r>
    <x v="125"/>
    <x v="125"/>
    <x v="5"/>
    <s v="JR"/>
    <x v="84"/>
    <x v="2"/>
    <n v="30000"/>
    <n v="1746.0000000000002"/>
  </r>
  <r>
    <x v="141"/>
    <x v="141"/>
    <x v="5"/>
    <s v="JR"/>
    <x v="84"/>
    <x v="2"/>
    <n v="40000"/>
    <n v="1746.0000000000002"/>
  </r>
  <r>
    <x v="128"/>
    <x v="128"/>
    <x v="5"/>
    <s v="JR"/>
    <x v="84"/>
    <x v="2"/>
    <n v="50000"/>
    <n v="1396.8"/>
  </r>
  <r>
    <x v="133"/>
    <x v="133"/>
    <x v="5"/>
    <s v="JR"/>
    <x v="84"/>
    <x v="2"/>
    <n v="60000"/>
    <n v="465.6"/>
  </r>
  <r>
    <x v="80"/>
    <x v="80"/>
    <x v="5"/>
    <s v="JR"/>
    <x v="84"/>
    <x v="2"/>
    <n v="70000"/>
    <n v="385.52000000000004"/>
  </r>
  <r>
    <x v="99"/>
    <x v="99"/>
    <x v="5"/>
    <s v="JR"/>
    <x v="84"/>
    <x v="2"/>
    <n v="80000"/>
    <n v="360.37"/>
  </r>
  <r>
    <x v="54"/>
    <x v="54"/>
    <x v="5"/>
    <s v="JR"/>
    <x v="84"/>
    <x v="2"/>
    <n v="90000"/>
    <n v="304.5"/>
  </r>
  <r>
    <x v="68"/>
    <x v="68"/>
    <x v="5"/>
    <s v="JR"/>
    <x v="84"/>
    <x v="2"/>
    <n v="100000"/>
    <n v="252.82"/>
  </r>
  <r>
    <x v="8"/>
    <x v="8"/>
    <x v="5"/>
    <s v="JR"/>
    <x v="84"/>
    <x v="2"/>
    <n v="110000"/>
    <n v="184.14000000000001"/>
  </r>
  <r>
    <x v="108"/>
    <x v="108"/>
    <x v="5"/>
    <s v="JR"/>
    <x v="84"/>
    <x v="2"/>
    <n v="120000"/>
    <n v="64.25"/>
  </r>
  <r>
    <x v="98"/>
    <x v="98"/>
    <x v="5"/>
    <s v="JR"/>
    <x v="84"/>
    <x v="2"/>
    <n v="130000"/>
    <n v="1.38"/>
  </r>
  <r>
    <x v="44"/>
    <x v="44"/>
    <x v="5"/>
    <s v="JR"/>
    <x v="84"/>
    <x v="2"/>
    <n v="140000"/>
    <n v="0.79"/>
  </r>
  <r>
    <x v="109"/>
    <x v="109"/>
    <x v="2"/>
    <s v="RH"/>
    <x v="48"/>
    <x v="11"/>
    <n v="100000"/>
    <n v="0.23"/>
  </r>
  <r>
    <x v="95"/>
    <x v="95"/>
    <x v="2"/>
    <s v="RH"/>
    <x v="48"/>
    <x v="11"/>
    <n v="110000"/>
    <n v="0.09"/>
  </r>
  <r>
    <x v="145"/>
    <x v="145"/>
    <x v="2"/>
    <s v="RH"/>
    <x v="85"/>
    <x v="8"/>
    <n v="10000"/>
    <n v="1764"/>
  </r>
  <r>
    <x v="10"/>
    <x v="10"/>
    <x v="2"/>
    <s v="RH"/>
    <x v="85"/>
    <x v="8"/>
    <n v="20000"/>
    <n v="406.42999999999995"/>
  </r>
  <r>
    <x v="105"/>
    <x v="105"/>
    <x v="2"/>
    <s v="RH"/>
    <x v="85"/>
    <x v="8"/>
    <n v="30000"/>
    <n v="176.4"/>
  </r>
  <r>
    <x v="88"/>
    <x v="88"/>
    <x v="2"/>
    <s v="RH"/>
    <x v="85"/>
    <x v="8"/>
    <n v="40000"/>
    <n v="42.34"/>
  </r>
  <r>
    <x v="122"/>
    <x v="122"/>
    <x v="2"/>
    <s v="RH"/>
    <x v="85"/>
    <x v="8"/>
    <n v="50000"/>
    <n v="27.689999999999998"/>
  </r>
  <r>
    <x v="95"/>
    <x v="95"/>
    <x v="2"/>
    <s v="RH"/>
    <x v="85"/>
    <x v="8"/>
    <n v="60000"/>
    <n v="12.7"/>
  </r>
  <r>
    <x v="107"/>
    <x v="107"/>
    <x v="2"/>
    <s v="RH"/>
    <x v="85"/>
    <x v="8"/>
    <n v="70000"/>
    <n v="3.95"/>
  </r>
  <r>
    <x v="9"/>
    <x v="9"/>
    <x v="2"/>
    <s v="RH"/>
    <x v="85"/>
    <x v="8"/>
    <n v="80000"/>
    <n v="1.89"/>
  </r>
  <r>
    <x v="109"/>
    <x v="109"/>
    <x v="2"/>
    <s v="RH"/>
    <x v="85"/>
    <x v="8"/>
    <n v="90000"/>
    <n v="0.45"/>
  </r>
  <r>
    <x v="146"/>
    <x v="146"/>
    <x v="2"/>
    <s v="RH"/>
    <x v="86"/>
    <x v="5"/>
    <n v="10000"/>
    <n v="1764"/>
  </r>
  <r>
    <x v="137"/>
    <x v="137"/>
    <x v="2"/>
    <s v="RH"/>
    <x v="86"/>
    <x v="5"/>
    <n v="20000"/>
    <n v="352.8"/>
  </r>
  <r>
    <x v="99"/>
    <x v="99"/>
    <x v="2"/>
    <s v="RH"/>
    <x v="86"/>
    <x v="5"/>
    <n v="30000"/>
    <n v="121.36"/>
  </r>
  <r>
    <x v="35"/>
    <x v="35"/>
    <x v="2"/>
    <s v="RH"/>
    <x v="86"/>
    <x v="5"/>
    <n v="40000"/>
    <n v="117.13"/>
  </r>
  <r>
    <x v="96"/>
    <x v="96"/>
    <x v="2"/>
    <s v="RH"/>
    <x v="86"/>
    <x v="5"/>
    <n v="50000"/>
    <n v="68.33"/>
  </r>
  <r>
    <x v="115"/>
    <x v="115"/>
    <x v="2"/>
    <s v="RH"/>
    <x v="86"/>
    <x v="5"/>
    <n v="60000"/>
    <n v="10.94"/>
  </r>
  <r>
    <x v="92"/>
    <x v="92"/>
    <x v="2"/>
    <s v="RH"/>
    <x v="86"/>
    <x v="5"/>
    <n v="70000"/>
    <n v="0.68"/>
  </r>
  <r>
    <x v="95"/>
    <x v="95"/>
    <x v="2"/>
    <s v="RH"/>
    <x v="86"/>
    <x v="5"/>
    <n v="80000"/>
    <n v="0.62"/>
  </r>
  <r>
    <x v="147"/>
    <x v="147"/>
    <x v="2"/>
    <s v="RH"/>
    <x v="87"/>
    <x v="10"/>
    <n v="10000"/>
    <n v="1411.2"/>
  </r>
  <r>
    <x v="83"/>
    <x v="83"/>
    <x v="2"/>
    <s v="RH"/>
    <x v="87"/>
    <x v="10"/>
    <n v="20000"/>
    <n v="571.54000000000008"/>
  </r>
  <r>
    <x v="148"/>
    <x v="148"/>
    <x v="2"/>
    <s v="RH"/>
    <x v="87"/>
    <x v="10"/>
    <n v="30000"/>
    <n v="235.2"/>
  </r>
  <r>
    <x v="149"/>
    <x v="149"/>
    <x v="2"/>
    <s v="RH"/>
    <x v="87"/>
    <x v="10"/>
    <n v="40000"/>
    <n v="147"/>
  </r>
  <r>
    <x v="70"/>
    <x v="70"/>
    <x v="2"/>
    <s v="RH"/>
    <x v="87"/>
    <x v="10"/>
    <n v="50000"/>
    <n v="56.92"/>
  </r>
  <r>
    <x v="95"/>
    <x v="95"/>
    <x v="2"/>
    <s v="RH"/>
    <x v="87"/>
    <x v="10"/>
    <n v="60000"/>
    <n v="12.7"/>
  </r>
  <r>
    <x v="94"/>
    <x v="94"/>
    <x v="2"/>
    <s v="RH"/>
    <x v="87"/>
    <x v="10"/>
    <n v="70000"/>
    <n v="1.29"/>
  </r>
  <r>
    <x v="28"/>
    <x v="28"/>
    <x v="2"/>
    <s v="RH"/>
    <x v="64"/>
    <x v="5"/>
    <n v="10000"/>
    <n v="1961.2099999999998"/>
  </r>
  <r>
    <x v="0"/>
    <x v="0"/>
    <x v="2"/>
    <s v="RH"/>
    <x v="64"/>
    <x v="5"/>
    <n v="20000"/>
    <n v="1452.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2" cacheId="2" applyNumberFormats="0" applyBorderFormats="0" applyFontFormats="0" applyPatternFormats="0" applyAlignmentFormats="0" applyWidthHeightFormats="1" dataCaption="Values" updatedVersion="6" minRefreshableVersion="3" itemPrintTitles="1" createdVersion="5" indent="0" compact="0" compactData="0" multipleFieldFilters="0">
  <location ref="F6:J1255" firstHeaderRow="1" firstDataRow="1" firstDataCol="4"/>
  <pivotFields count="8">
    <pivotField axis="axisRow" compact="0" outline="0" showAll="0" defaultSubtotal="0">
      <items count="157">
        <item x="138"/>
        <item x="20"/>
        <item x="26"/>
        <item x="24"/>
        <item x="65"/>
        <item x="1"/>
        <item x="31"/>
        <item x="32"/>
        <item x="13"/>
        <item x="15"/>
        <item x="70"/>
        <item x="17"/>
        <item x="4"/>
        <item x="8"/>
        <item x="72"/>
        <item x="2"/>
        <item x="14"/>
        <item x="9"/>
        <item x="16"/>
        <item x="10"/>
        <item x="21"/>
        <item x="11"/>
        <item x="3"/>
        <item x="135"/>
        <item x="71"/>
        <item x="6"/>
        <item x="12"/>
        <item x="5"/>
        <item x="136"/>
        <item x="69"/>
        <item x="30"/>
        <item x="23"/>
        <item x="18"/>
        <item x="29"/>
        <item x="19"/>
        <item x="7"/>
        <item x="22"/>
        <item x="28"/>
        <item x="42"/>
        <item x="106"/>
        <item x="95"/>
        <item x="108"/>
        <item x="109"/>
        <item x="107"/>
        <item x="68"/>
        <item x="87"/>
        <item x="99"/>
        <item x="105"/>
        <item x="81"/>
        <item x="55"/>
        <item x="37"/>
        <item x="35"/>
        <item x="63"/>
        <item x="41"/>
        <item x="61"/>
        <item x="57"/>
        <item x="66"/>
        <item x="44"/>
        <item x="74"/>
        <item x="79"/>
        <item x="62"/>
        <item x="40"/>
        <item x="56"/>
        <item x="38"/>
        <item x="80"/>
        <item x="67"/>
        <item x="54"/>
        <item x="100"/>
        <item x="102"/>
        <item x="110"/>
        <item x="123"/>
        <item x="119"/>
        <item x="117"/>
        <item x="112"/>
        <item x="103"/>
        <item x="121"/>
        <item x="111"/>
        <item x="93"/>
        <item x="82"/>
        <item x="90"/>
        <item x="88"/>
        <item x="98"/>
        <item x="120"/>
        <item x="115"/>
        <item x="91"/>
        <item x="113"/>
        <item x="94"/>
        <item x="89"/>
        <item x="116"/>
        <item x="83"/>
        <item x="101"/>
        <item x="92"/>
        <item x="85"/>
        <item x="118"/>
        <item x="122"/>
        <item x="84"/>
        <item x="97"/>
        <item x="86"/>
        <item x="96"/>
        <item x="114"/>
        <item x="64"/>
        <item x="50"/>
        <item x="51"/>
        <item x="78"/>
        <item x="53"/>
        <item x="27"/>
        <item x="48"/>
        <item x="45"/>
        <item x="77"/>
        <item x="76"/>
        <item x="73"/>
        <item x="46"/>
        <item x="58"/>
        <item x="59"/>
        <item x="43"/>
        <item x="75"/>
        <item x="39"/>
        <item x="34"/>
        <item x="60"/>
        <item x="33"/>
        <item x="47"/>
        <item x="49"/>
        <item x="36"/>
        <item x="52"/>
        <item x="104"/>
        <item x="124"/>
        <item x="130"/>
        <item x="132"/>
        <item x="146"/>
        <item m="1" x="150"/>
        <item x="149"/>
        <item x="137"/>
        <item x="140"/>
        <item x="128"/>
        <item m="1" x="156"/>
        <item x="144"/>
        <item x="133"/>
        <item x="131"/>
        <item x="127"/>
        <item x="148"/>
        <item x="145"/>
        <item x="141"/>
        <item x="134"/>
        <item m="1" x="154"/>
        <item m="1" x="155"/>
        <item x="143"/>
        <item x="142"/>
        <item m="1" x="151"/>
        <item x="139"/>
        <item x="125"/>
        <item x="147"/>
        <item x="129"/>
        <item m="1" x="152"/>
        <item m="1" x="153"/>
        <item x="0"/>
        <item x="25"/>
        <item x="126"/>
      </items>
    </pivotField>
    <pivotField axis="axisRow" compact="0" outline="0" showAll="0" defaultSubtotal="0">
      <items count="157">
        <item x="138"/>
        <item x="20"/>
        <item x="26"/>
        <item x="24"/>
        <item x="65"/>
        <item x="1"/>
        <item x="31"/>
        <item x="32"/>
        <item x="13"/>
        <item x="15"/>
        <item x="70"/>
        <item x="17"/>
        <item x="4"/>
        <item x="8"/>
        <item x="72"/>
        <item x="2"/>
        <item x="14"/>
        <item x="9"/>
        <item x="16"/>
        <item x="10"/>
        <item x="21"/>
        <item x="11"/>
        <item x="3"/>
        <item x="135"/>
        <item x="71"/>
        <item x="6"/>
        <item x="12"/>
        <item x="5"/>
        <item x="136"/>
        <item x="69"/>
        <item x="30"/>
        <item x="23"/>
        <item x="18"/>
        <item x="29"/>
        <item x="19"/>
        <item x="7"/>
        <item x="22"/>
        <item x="28"/>
        <item x="42"/>
        <item x="106"/>
        <item x="95"/>
        <item x="108"/>
        <item x="109"/>
        <item x="107"/>
        <item x="68"/>
        <item x="87"/>
        <item x="99"/>
        <item x="105"/>
        <item x="81"/>
        <item x="55"/>
        <item x="37"/>
        <item x="35"/>
        <item x="63"/>
        <item x="41"/>
        <item x="61"/>
        <item x="57"/>
        <item x="66"/>
        <item x="44"/>
        <item x="74"/>
        <item x="79"/>
        <item x="62"/>
        <item x="40"/>
        <item x="56"/>
        <item x="38"/>
        <item x="80"/>
        <item x="67"/>
        <item x="54"/>
        <item x="100"/>
        <item x="102"/>
        <item x="110"/>
        <item x="123"/>
        <item x="119"/>
        <item x="117"/>
        <item x="112"/>
        <item x="103"/>
        <item x="121"/>
        <item x="111"/>
        <item x="93"/>
        <item x="82"/>
        <item x="90"/>
        <item x="88"/>
        <item x="98"/>
        <item x="120"/>
        <item x="115"/>
        <item x="91"/>
        <item x="113"/>
        <item x="94"/>
        <item x="89"/>
        <item x="116"/>
        <item x="83"/>
        <item x="101"/>
        <item x="92"/>
        <item x="85"/>
        <item x="118"/>
        <item x="122"/>
        <item x="84"/>
        <item x="97"/>
        <item x="86"/>
        <item x="96"/>
        <item x="114"/>
        <item x="64"/>
        <item x="50"/>
        <item x="51"/>
        <item x="78"/>
        <item x="53"/>
        <item x="27"/>
        <item x="48"/>
        <item x="45"/>
        <item x="77"/>
        <item x="76"/>
        <item x="73"/>
        <item x="46"/>
        <item x="58"/>
        <item x="59"/>
        <item x="43"/>
        <item x="75"/>
        <item x="39"/>
        <item x="34"/>
        <item x="60"/>
        <item x="33"/>
        <item x="47"/>
        <item x="49"/>
        <item x="36"/>
        <item x="52"/>
        <item x="104"/>
        <item x="124"/>
        <item x="130"/>
        <item x="132"/>
        <item x="146"/>
        <item m="1" x="156"/>
        <item x="149"/>
        <item x="137"/>
        <item x="140"/>
        <item x="128"/>
        <item m="1" x="155"/>
        <item x="144"/>
        <item x="133"/>
        <item x="131"/>
        <item x="127"/>
        <item x="148"/>
        <item x="145"/>
        <item x="141"/>
        <item x="134"/>
        <item m="1" x="152"/>
        <item m="1" x="154"/>
        <item x="143"/>
        <item x="142"/>
        <item m="1" x="151"/>
        <item x="139"/>
        <item x="125"/>
        <item x="147"/>
        <item x="129"/>
        <item m="1" x="150"/>
        <item m="1" x="153"/>
        <item x="0"/>
        <item x="25"/>
        <item x="126"/>
      </items>
    </pivotField>
    <pivotField compact="0" outline="0" subtotalTop="0" showAll="0">
      <items count="8">
        <item x="1"/>
        <item x="3"/>
        <item x="5"/>
        <item x="0"/>
        <item x="6"/>
        <item x="4"/>
        <item x="2"/>
        <item t="default"/>
      </items>
    </pivotField>
    <pivotField compact="0" outline="0" subtotalTop="0" showAll="0"/>
    <pivotField axis="axisRow" compact="0" outline="0" subtotalTop="0" showAll="0">
      <items count="156">
        <item m="1" x="151"/>
        <item m="1" x="150"/>
        <item m="1" x="117"/>
        <item m="1" x="113"/>
        <item m="1" x="137"/>
        <item m="1" x="136"/>
        <item m="1" x="134"/>
        <item m="1" x="130"/>
        <item m="1" x="127"/>
        <item m="1" x="110"/>
        <item m="1" x="142"/>
        <item m="1" x="141"/>
        <item m="1" x="140"/>
        <item m="1" x="132"/>
        <item m="1" x="95"/>
        <item m="1" x="122"/>
        <item m="1" x="128"/>
        <item m="1" x="109"/>
        <item m="1" x="104"/>
        <item m="1" x="101"/>
        <item m="1" x="100"/>
        <item m="1" x="99"/>
        <item m="1" x="96"/>
        <item m="1" x="146"/>
        <item m="1" x="103"/>
        <item m="1" x="139"/>
        <item m="1" x="138"/>
        <item m="1" x="111"/>
        <item m="1" x="107"/>
        <item m="1" x="133"/>
        <item m="1" x="129"/>
        <item m="1" x="145"/>
        <item m="1" x="143"/>
        <item m="1" x="105"/>
        <item m="1" x="124"/>
        <item m="1" x="89"/>
        <item m="1" x="91"/>
        <item m="1" x="135"/>
        <item m="1" x="94"/>
        <item m="1" x="93"/>
        <item m="1" x="97"/>
        <item m="1" x="92"/>
        <item m="1" x="106"/>
        <item m="1" x="102"/>
        <item m="1" x="98"/>
        <item m="1" x="126"/>
        <item m="1" x="125"/>
        <item m="1" x="131"/>
        <item m="1" x="90"/>
        <item m="1" x="154"/>
        <item m="1" x="153"/>
        <item m="1" x="152"/>
        <item m="1" x="123"/>
        <item m="1" x="147"/>
        <item m="1" x="144"/>
        <item m="1" x="149"/>
        <item m="1" x="148"/>
        <item m="1" x="108"/>
        <item m="1" x="116"/>
        <item m="1" x="119"/>
        <item m="1" x="115"/>
        <item m="1" x="118"/>
        <item m="1" x="121"/>
        <item m="1" x="120"/>
        <item m="1" x="114"/>
        <item m="1" x="112"/>
        <item m="1" x="8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t="default"/>
      </items>
    </pivotField>
    <pivotField axis="axisRow" compact="0" numFmtId="14" outline="0" subtotalTop="0" showAll="0" defaultSubtotal="0">
      <items count="24">
        <item m="1" x="21"/>
        <item m="1" x="17"/>
        <item m="1" x="15"/>
        <item m="1" x="12"/>
        <item m="1" x="20"/>
        <item m="1" x="22"/>
        <item m="1" x="18"/>
        <item m="1" x="16"/>
        <item m="1" x="23"/>
        <item m="1" x="13"/>
        <item m="1" x="14"/>
        <item m="1" x="19"/>
        <item x="0"/>
        <item x="1"/>
        <item x="2"/>
        <item x="3"/>
        <item x="4"/>
        <item x="5"/>
        <item x="6"/>
        <item x="7"/>
        <item x="8"/>
        <item x="9"/>
        <item x="10"/>
        <item x="11"/>
      </items>
    </pivotField>
    <pivotField compact="0" outline="0" subtotalTop="0" showAll="0"/>
    <pivotField dataField="1" compact="0" outline="0" subtotalTop="0" showAll="0"/>
  </pivotFields>
  <rowFields count="4">
    <field x="4"/>
    <field x="5"/>
    <field x="0"/>
    <field x="1"/>
  </rowFields>
  <rowItems count="1249">
    <i>
      <x v="67"/>
      <x v="12"/>
      <x v="5"/>
      <x v="5"/>
    </i>
    <i r="2">
      <x v="12"/>
      <x v="12"/>
    </i>
    <i r="2">
      <x v="13"/>
      <x v="13"/>
    </i>
    <i r="2">
      <x v="15"/>
      <x v="15"/>
    </i>
    <i r="2">
      <x v="17"/>
      <x v="17"/>
    </i>
    <i r="2">
      <x v="19"/>
      <x v="19"/>
    </i>
    <i r="2">
      <x v="22"/>
      <x v="22"/>
    </i>
    <i r="2">
      <x v="25"/>
      <x v="25"/>
    </i>
    <i r="2">
      <x v="27"/>
      <x v="27"/>
    </i>
    <i r="2">
      <x v="35"/>
      <x v="35"/>
    </i>
    <i r="2">
      <x v="154"/>
      <x v="154"/>
    </i>
    <i t="default">
      <x v="67"/>
    </i>
    <i>
      <x v="68"/>
      <x v="13"/>
      <x v="8"/>
      <x v="8"/>
    </i>
    <i r="2">
      <x v="9"/>
      <x v="9"/>
    </i>
    <i r="2">
      <x v="11"/>
      <x v="11"/>
    </i>
    <i r="2">
      <x v="12"/>
      <x v="12"/>
    </i>
    <i r="2">
      <x v="16"/>
      <x v="16"/>
    </i>
    <i r="2">
      <x v="18"/>
      <x v="18"/>
    </i>
    <i r="2">
      <x v="19"/>
      <x v="19"/>
    </i>
    <i r="2">
      <x v="21"/>
      <x v="21"/>
    </i>
    <i r="2">
      <x v="22"/>
      <x v="22"/>
    </i>
    <i r="2">
      <x v="26"/>
      <x v="26"/>
    </i>
    <i r="2">
      <x v="32"/>
      <x v="32"/>
    </i>
    <i r="2">
      <x v="34"/>
      <x v="34"/>
    </i>
    <i t="default">
      <x v="68"/>
    </i>
    <i>
      <x v="69"/>
      <x v="14"/>
      <x v="1"/>
      <x v="1"/>
    </i>
    <i r="2">
      <x v="3"/>
      <x v="3"/>
    </i>
    <i r="2">
      <x v="8"/>
      <x v="8"/>
    </i>
    <i r="2">
      <x v="12"/>
      <x v="12"/>
    </i>
    <i r="2">
      <x v="16"/>
      <x v="16"/>
    </i>
    <i r="2">
      <x v="17"/>
      <x v="17"/>
    </i>
    <i r="2">
      <x v="20"/>
      <x v="20"/>
    </i>
    <i r="2">
      <x v="31"/>
      <x v="31"/>
    </i>
    <i r="2">
      <x v="36"/>
      <x v="36"/>
    </i>
    <i r="2">
      <x v="155"/>
      <x v="155"/>
    </i>
    <i t="default">
      <x v="69"/>
    </i>
    <i>
      <x v="70"/>
      <x v="15"/>
      <x v="2"/>
      <x v="2"/>
    </i>
    <i r="2">
      <x v="8"/>
      <x v="8"/>
    </i>
    <i r="2">
      <x v="16"/>
      <x v="16"/>
    </i>
    <i r="2">
      <x v="17"/>
      <x v="17"/>
    </i>
    <i r="2">
      <x v="18"/>
      <x v="18"/>
    </i>
    <i r="2">
      <x v="19"/>
      <x v="19"/>
    </i>
    <i r="2">
      <x v="20"/>
      <x v="20"/>
    </i>
    <i r="2">
      <x v="22"/>
      <x v="22"/>
    </i>
    <i r="2">
      <x v="26"/>
      <x v="26"/>
    </i>
    <i r="2">
      <x v="34"/>
      <x v="34"/>
    </i>
    <i r="2">
      <x v="36"/>
      <x v="36"/>
    </i>
    <i t="default">
      <x v="70"/>
    </i>
    <i>
      <x v="71"/>
      <x v="16"/>
      <x v="3"/>
      <x v="3"/>
    </i>
    <i r="2">
      <x v="13"/>
      <x v="13"/>
    </i>
    <i r="2">
      <x v="44"/>
      <x v="44"/>
    </i>
    <i r="2">
      <x v="49"/>
      <x v="49"/>
    </i>
    <i r="2">
      <x v="54"/>
      <x v="54"/>
    </i>
    <i r="2">
      <x v="55"/>
      <x v="55"/>
    </i>
    <i r="2">
      <x v="101"/>
      <x v="101"/>
    </i>
    <i r="2">
      <x v="104"/>
      <x v="104"/>
    </i>
    <i r="2">
      <x v="105"/>
      <x v="105"/>
    </i>
    <i r="2">
      <x v="107"/>
      <x v="107"/>
    </i>
    <i r="2">
      <x v="112"/>
      <x v="112"/>
    </i>
    <i r="2">
      <x v="117"/>
      <x v="117"/>
    </i>
    <i r="2">
      <x v="120"/>
      <x v="120"/>
    </i>
    <i t="default">
      <x v="71"/>
    </i>
    <i>
      <x v="72"/>
      <x v="17"/>
      <x v="1"/>
      <x v="1"/>
    </i>
    <i r="2">
      <x v="9"/>
      <x v="9"/>
    </i>
    <i r="2">
      <x v="15"/>
      <x v="15"/>
    </i>
    <i r="2">
      <x v="19"/>
      <x v="19"/>
    </i>
    <i r="2">
      <x v="31"/>
      <x v="31"/>
    </i>
    <i r="2">
      <x v="32"/>
      <x v="32"/>
    </i>
    <i r="2">
      <x v="33"/>
      <x v="33"/>
    </i>
    <i r="2">
      <x v="37"/>
      <x v="37"/>
    </i>
    <i r="2">
      <x v="155"/>
      <x v="155"/>
    </i>
    <i t="default">
      <x v="72"/>
    </i>
    <i>
      <x v="73"/>
      <x v="16"/>
      <x v="3"/>
      <x v="3"/>
    </i>
    <i r="2">
      <x v="6"/>
      <x v="6"/>
    </i>
    <i r="2">
      <x v="7"/>
      <x v="7"/>
    </i>
    <i r="2">
      <x v="13"/>
      <x v="13"/>
    </i>
    <i r="2">
      <x v="17"/>
      <x v="17"/>
    </i>
    <i r="2">
      <x v="19"/>
      <x v="19"/>
    </i>
    <i r="2">
      <x v="30"/>
      <x v="30"/>
    </i>
    <i r="2">
      <x v="36"/>
      <x v="36"/>
    </i>
    <i r="2">
      <x v="155"/>
      <x v="155"/>
    </i>
    <i t="default">
      <x v="73"/>
    </i>
    <i>
      <x v="74"/>
      <x v="18"/>
      <x v="3"/>
      <x v="3"/>
    </i>
    <i r="2">
      <x v="11"/>
      <x v="11"/>
    </i>
    <i r="2">
      <x v="13"/>
      <x v="13"/>
    </i>
    <i r="2">
      <x v="15"/>
      <x v="15"/>
    </i>
    <i r="2">
      <x v="17"/>
      <x v="17"/>
    </i>
    <i r="2">
      <x v="25"/>
      <x v="25"/>
    </i>
    <i r="2">
      <x v="31"/>
      <x v="31"/>
    </i>
    <i r="2">
      <x v="32"/>
      <x v="32"/>
    </i>
    <i r="2">
      <x v="33"/>
      <x v="33"/>
    </i>
    <i r="2">
      <x v="154"/>
      <x v="154"/>
    </i>
    <i t="default">
      <x v="74"/>
    </i>
    <i>
      <x v="75"/>
      <x v="19"/>
      <x v="5"/>
      <x v="5"/>
    </i>
    <i r="2">
      <x v="6"/>
      <x v="6"/>
    </i>
    <i r="2">
      <x v="8"/>
      <x v="8"/>
    </i>
    <i r="2">
      <x v="13"/>
      <x v="13"/>
    </i>
    <i r="2">
      <x v="21"/>
      <x v="21"/>
    </i>
    <i r="2">
      <x v="25"/>
      <x v="25"/>
    </i>
    <i r="2">
      <x v="31"/>
      <x v="31"/>
    </i>
    <i r="2">
      <x v="35"/>
      <x v="35"/>
    </i>
    <i r="2">
      <x v="36"/>
      <x v="36"/>
    </i>
    <i t="default">
      <x v="75"/>
    </i>
    <i>
      <x v="76"/>
      <x v="14"/>
      <x v="7"/>
      <x v="7"/>
    </i>
    <i r="2">
      <x v="9"/>
      <x v="9"/>
    </i>
    <i r="2">
      <x v="13"/>
      <x v="13"/>
    </i>
    <i r="2">
      <x v="38"/>
      <x v="38"/>
    </i>
    <i r="2">
      <x v="50"/>
      <x v="50"/>
    </i>
    <i r="2">
      <x v="51"/>
      <x v="51"/>
    </i>
    <i r="2">
      <x v="53"/>
      <x v="53"/>
    </i>
    <i r="2">
      <x v="57"/>
      <x v="57"/>
    </i>
    <i r="2">
      <x v="61"/>
      <x v="61"/>
    </i>
    <i r="2">
      <x v="63"/>
      <x v="63"/>
    </i>
    <i r="2">
      <x v="114"/>
      <x v="114"/>
    </i>
    <i r="2">
      <x v="116"/>
      <x v="116"/>
    </i>
    <i r="2">
      <x v="117"/>
      <x v="117"/>
    </i>
    <i r="2">
      <x v="119"/>
      <x v="119"/>
    </i>
    <i r="2">
      <x v="122"/>
      <x v="122"/>
    </i>
    <i t="default">
      <x v="76"/>
    </i>
    <i>
      <x v="77"/>
      <x v="15"/>
      <x v="37"/>
      <x v="37"/>
    </i>
    <i r="2">
      <x v="49"/>
      <x v="49"/>
    </i>
    <i r="2">
      <x v="55"/>
      <x v="55"/>
    </i>
    <i r="2">
      <x v="57"/>
      <x v="57"/>
    </i>
    <i r="2">
      <x v="61"/>
      <x v="61"/>
    </i>
    <i r="2">
      <x v="62"/>
      <x v="62"/>
    </i>
    <i r="2">
      <x v="63"/>
      <x v="63"/>
    </i>
    <i r="2">
      <x v="66"/>
      <x v="66"/>
    </i>
    <i r="2">
      <x v="101"/>
      <x v="101"/>
    </i>
    <i r="2">
      <x v="102"/>
      <x v="102"/>
    </i>
    <i r="2">
      <x v="104"/>
      <x v="104"/>
    </i>
    <i r="2">
      <x v="106"/>
      <x v="106"/>
    </i>
    <i r="2">
      <x v="107"/>
      <x v="107"/>
    </i>
    <i r="2">
      <x v="111"/>
      <x v="111"/>
    </i>
    <i r="2">
      <x v="117"/>
      <x v="117"/>
    </i>
    <i r="2">
      <x v="120"/>
      <x v="120"/>
    </i>
    <i r="2">
      <x v="121"/>
      <x v="121"/>
    </i>
    <i r="2">
      <x v="123"/>
      <x v="123"/>
    </i>
    <i t="default">
      <x v="77"/>
    </i>
    <i>
      <x v="78"/>
      <x v="20"/>
      <x v="37"/>
      <x v="37"/>
    </i>
    <i r="2">
      <x v="49"/>
      <x v="49"/>
    </i>
    <i r="2">
      <x v="52"/>
      <x v="52"/>
    </i>
    <i r="2">
      <x v="54"/>
      <x v="54"/>
    </i>
    <i r="2">
      <x v="55"/>
      <x v="55"/>
    </i>
    <i r="2">
      <x v="60"/>
      <x v="60"/>
    </i>
    <i r="2">
      <x v="63"/>
      <x v="63"/>
    </i>
    <i r="2">
      <x v="66"/>
      <x v="66"/>
    </i>
    <i r="2">
      <x v="102"/>
      <x v="102"/>
    </i>
    <i r="2">
      <x v="106"/>
      <x v="106"/>
    </i>
    <i r="2">
      <x v="112"/>
      <x v="112"/>
    </i>
    <i r="2">
      <x v="113"/>
      <x v="113"/>
    </i>
    <i r="2">
      <x v="118"/>
      <x v="118"/>
    </i>
    <i r="2">
      <x v="121"/>
      <x v="121"/>
    </i>
    <i t="default">
      <x v="78"/>
    </i>
    <i>
      <x v="79"/>
      <x v="13"/>
      <x v="3"/>
      <x v="3"/>
    </i>
    <i r="2">
      <x v="4"/>
      <x v="4"/>
    </i>
    <i r="2">
      <x v="44"/>
      <x v="44"/>
    </i>
    <i r="2">
      <x v="49"/>
      <x v="49"/>
    </i>
    <i r="2">
      <x v="50"/>
      <x v="50"/>
    </i>
    <i r="2">
      <x v="52"/>
      <x v="52"/>
    </i>
    <i r="2">
      <x v="54"/>
      <x v="54"/>
    </i>
    <i r="2">
      <x v="56"/>
      <x v="56"/>
    </i>
    <i r="2">
      <x v="57"/>
      <x v="57"/>
    </i>
    <i r="2">
      <x v="61"/>
      <x v="61"/>
    </i>
    <i r="2">
      <x v="65"/>
      <x v="65"/>
    </i>
    <i r="2">
      <x v="66"/>
      <x v="66"/>
    </i>
    <i r="2">
      <x v="100"/>
      <x v="100"/>
    </i>
    <i r="2">
      <x v="102"/>
      <x v="102"/>
    </i>
    <i r="2">
      <x v="106"/>
      <x v="106"/>
    </i>
    <i r="2">
      <x v="116"/>
      <x v="116"/>
    </i>
    <i r="2">
      <x v="120"/>
      <x v="120"/>
    </i>
    <i r="2">
      <x v="123"/>
      <x v="123"/>
    </i>
    <i t="default">
      <x v="79"/>
    </i>
    <i>
      <x v="80"/>
      <x v="18"/>
      <x v="3"/>
      <x v="3"/>
    </i>
    <i r="2">
      <x v="9"/>
      <x v="9"/>
    </i>
    <i r="2">
      <x v="10"/>
      <x v="10"/>
    </i>
    <i r="2">
      <x v="12"/>
      <x v="12"/>
    </i>
    <i r="2">
      <x v="13"/>
      <x v="13"/>
    </i>
    <i r="2">
      <x v="16"/>
      <x v="16"/>
    </i>
    <i r="2">
      <x v="17"/>
      <x v="17"/>
    </i>
    <i r="2">
      <x v="20"/>
      <x v="20"/>
    </i>
    <i r="2">
      <x v="21"/>
      <x v="21"/>
    </i>
    <i r="2">
      <x v="22"/>
      <x v="22"/>
    </i>
    <i r="2">
      <x v="29"/>
      <x v="29"/>
    </i>
    <i t="default">
      <x v="80"/>
    </i>
    <i>
      <x v="81"/>
      <x v="19"/>
      <x v="4"/>
      <x v="4"/>
    </i>
    <i r="2">
      <x v="6"/>
      <x v="6"/>
    </i>
    <i r="2">
      <x v="12"/>
      <x v="12"/>
    </i>
    <i r="2">
      <x v="13"/>
      <x v="13"/>
    </i>
    <i r="2">
      <x v="14"/>
      <x v="14"/>
    </i>
    <i r="2">
      <x v="17"/>
      <x v="17"/>
    </i>
    <i r="2">
      <x v="20"/>
      <x v="20"/>
    </i>
    <i r="2">
      <x v="21"/>
      <x v="21"/>
    </i>
    <i r="2">
      <x v="24"/>
      <x v="24"/>
    </i>
    <i r="2">
      <x v="33"/>
      <x v="33"/>
    </i>
    <i r="2">
      <x v="35"/>
      <x v="35"/>
    </i>
    <i t="default">
      <x v="81"/>
    </i>
    <i>
      <x v="82"/>
      <x v="16"/>
      <x v="5"/>
      <x v="5"/>
    </i>
    <i r="2">
      <x v="12"/>
      <x v="12"/>
    </i>
    <i r="2">
      <x v="15"/>
      <x v="15"/>
    </i>
    <i r="2">
      <x v="17"/>
      <x v="17"/>
    </i>
    <i r="2">
      <x v="19"/>
      <x v="19"/>
    </i>
    <i r="2">
      <x v="21"/>
      <x v="21"/>
    </i>
    <i r="2">
      <x v="22"/>
      <x v="22"/>
    </i>
    <i r="2">
      <x v="35"/>
      <x v="35"/>
    </i>
    <i t="default">
      <x v="82"/>
    </i>
    <i>
      <x v="83"/>
      <x v="14"/>
      <x v="4"/>
      <x v="4"/>
    </i>
    <i r="2">
      <x v="7"/>
      <x v="7"/>
    </i>
    <i r="2">
      <x v="13"/>
      <x v="13"/>
    </i>
    <i r="2">
      <x v="49"/>
      <x v="49"/>
    </i>
    <i r="2">
      <x v="53"/>
      <x v="53"/>
    </i>
    <i r="2">
      <x v="57"/>
      <x v="57"/>
    </i>
    <i r="2">
      <x v="63"/>
      <x v="63"/>
    </i>
    <i r="2">
      <x v="117"/>
      <x v="117"/>
    </i>
    <i r="2">
      <x v="119"/>
      <x v="119"/>
    </i>
    <i r="2">
      <x v="120"/>
      <x v="120"/>
    </i>
    <i t="default">
      <x v="83"/>
    </i>
    <i>
      <x v="84"/>
      <x v="18"/>
      <x v="2"/>
      <x v="2"/>
    </i>
    <i r="2">
      <x v="3"/>
      <x v="3"/>
    </i>
    <i r="2">
      <x v="9"/>
      <x v="9"/>
    </i>
    <i r="2">
      <x v="44"/>
      <x v="44"/>
    </i>
    <i r="2">
      <x v="49"/>
      <x v="49"/>
    </i>
    <i r="2">
      <x v="51"/>
      <x v="51"/>
    </i>
    <i r="2">
      <x v="55"/>
      <x v="55"/>
    </i>
    <i r="2">
      <x v="57"/>
      <x v="57"/>
    </i>
    <i r="2">
      <x v="58"/>
      <x v="58"/>
    </i>
    <i r="2">
      <x v="66"/>
      <x v="66"/>
    </i>
    <i r="2">
      <x v="100"/>
      <x v="100"/>
    </i>
    <i r="2">
      <x v="102"/>
      <x v="102"/>
    </i>
    <i r="2">
      <x v="106"/>
      <x v="106"/>
    </i>
    <i r="2">
      <x v="107"/>
      <x v="107"/>
    </i>
    <i r="2">
      <x v="110"/>
      <x v="110"/>
    </i>
    <i r="2">
      <x v="111"/>
      <x v="111"/>
    </i>
    <i r="2">
      <x v="116"/>
      <x v="116"/>
    </i>
    <i r="2">
      <x v="118"/>
      <x v="118"/>
    </i>
    <i r="2">
      <x v="121"/>
      <x v="121"/>
    </i>
    <i t="default">
      <x v="84"/>
    </i>
    <i>
      <x v="85"/>
      <x v="16"/>
      <x v="9"/>
      <x v="9"/>
    </i>
    <i r="2">
      <x v="44"/>
      <x v="44"/>
    </i>
    <i r="2">
      <x v="50"/>
      <x v="50"/>
    </i>
    <i r="2">
      <x v="51"/>
      <x v="51"/>
    </i>
    <i r="2">
      <x v="54"/>
      <x v="54"/>
    </i>
    <i r="2">
      <x v="60"/>
      <x v="60"/>
    </i>
    <i r="2">
      <x v="62"/>
      <x v="62"/>
    </i>
    <i r="2">
      <x v="63"/>
      <x v="63"/>
    </i>
    <i r="2">
      <x v="65"/>
      <x v="65"/>
    </i>
    <i r="2">
      <x v="102"/>
      <x v="102"/>
    </i>
    <i r="2">
      <x v="104"/>
      <x v="104"/>
    </i>
    <i r="2">
      <x v="105"/>
      <x v="105"/>
    </i>
    <i r="2">
      <x v="107"/>
      <x v="107"/>
    </i>
    <i r="2">
      <x v="115"/>
      <x v="115"/>
    </i>
    <i r="2">
      <x v="116"/>
      <x v="116"/>
    </i>
    <i r="2">
      <x v="117"/>
      <x v="117"/>
    </i>
    <i r="2">
      <x v="119"/>
      <x v="119"/>
    </i>
    <i r="2">
      <x v="121"/>
      <x v="121"/>
    </i>
    <i r="2">
      <x v="123"/>
      <x v="123"/>
    </i>
    <i t="default">
      <x v="85"/>
    </i>
    <i>
      <x v="86"/>
      <x v="15"/>
      <x v="9"/>
      <x v="9"/>
    </i>
    <i r="2">
      <x v="13"/>
      <x v="13"/>
    </i>
    <i r="2">
      <x v="50"/>
      <x v="50"/>
    </i>
    <i r="2">
      <x v="54"/>
      <x v="54"/>
    </i>
    <i r="2">
      <x v="55"/>
      <x v="55"/>
    </i>
    <i r="2">
      <x v="56"/>
      <x v="56"/>
    </i>
    <i r="2">
      <x v="62"/>
      <x v="62"/>
    </i>
    <i r="2">
      <x v="63"/>
      <x v="63"/>
    </i>
    <i r="2">
      <x v="66"/>
      <x v="66"/>
    </i>
    <i r="2">
      <x v="101"/>
      <x v="101"/>
    </i>
    <i r="2">
      <x v="108"/>
      <x v="108"/>
    </i>
    <i r="2">
      <x v="109"/>
      <x v="109"/>
    </i>
    <i r="2">
      <x v="110"/>
      <x v="110"/>
    </i>
    <i r="2">
      <x v="111"/>
      <x v="111"/>
    </i>
    <i r="2">
      <x v="113"/>
      <x v="113"/>
    </i>
    <i r="2">
      <x v="115"/>
      <x v="115"/>
    </i>
    <i r="2">
      <x v="117"/>
      <x v="117"/>
    </i>
    <i r="2">
      <x v="118"/>
      <x v="118"/>
    </i>
    <i r="2">
      <x v="122"/>
      <x v="122"/>
    </i>
    <i t="default">
      <x v="86"/>
    </i>
    <i>
      <x v="87"/>
      <x v="19"/>
      <x v="2"/>
      <x v="2"/>
    </i>
    <i r="2">
      <x v="13"/>
      <x v="13"/>
    </i>
    <i r="2">
      <x v="38"/>
      <x v="38"/>
    </i>
    <i r="2">
      <x v="44"/>
      <x v="44"/>
    </i>
    <i r="2">
      <x v="49"/>
      <x v="49"/>
    </i>
    <i r="2">
      <x v="52"/>
      <x v="52"/>
    </i>
    <i r="2">
      <x v="54"/>
      <x v="54"/>
    </i>
    <i r="2">
      <x v="55"/>
      <x v="55"/>
    </i>
    <i r="2">
      <x v="56"/>
      <x v="56"/>
    </i>
    <i r="2">
      <x v="61"/>
      <x v="61"/>
    </i>
    <i r="2">
      <x v="100"/>
      <x v="100"/>
    </i>
    <i r="2">
      <x v="103"/>
      <x v="103"/>
    </i>
    <i r="2">
      <x v="105"/>
      <x v="105"/>
    </i>
    <i r="2">
      <x v="106"/>
      <x v="106"/>
    </i>
    <i r="2">
      <x v="116"/>
      <x v="116"/>
    </i>
    <i r="2">
      <x v="117"/>
      <x v="117"/>
    </i>
    <i r="2">
      <x v="120"/>
      <x v="120"/>
    </i>
    <i t="default">
      <x v="87"/>
    </i>
    <i>
      <x v="88"/>
      <x v="19"/>
      <x v="13"/>
      <x v="13"/>
    </i>
    <i r="2">
      <x v="44"/>
      <x v="44"/>
    </i>
    <i r="2">
      <x v="50"/>
      <x v="50"/>
    </i>
    <i r="2">
      <x v="51"/>
      <x v="51"/>
    </i>
    <i r="2">
      <x v="55"/>
      <x v="55"/>
    </i>
    <i r="2">
      <x v="57"/>
      <x v="57"/>
    </i>
    <i r="2">
      <x v="58"/>
      <x v="58"/>
    </i>
    <i r="2">
      <x v="59"/>
      <x v="59"/>
    </i>
    <i r="2">
      <x v="61"/>
      <x v="61"/>
    </i>
    <i r="2">
      <x v="65"/>
      <x v="65"/>
    </i>
    <i r="2">
      <x v="66"/>
      <x v="66"/>
    </i>
    <i r="2">
      <x v="100"/>
      <x v="100"/>
    </i>
    <i r="2">
      <x v="103"/>
      <x v="103"/>
    </i>
    <i r="2">
      <x v="104"/>
      <x v="104"/>
    </i>
    <i r="2">
      <x v="106"/>
      <x v="106"/>
    </i>
    <i r="2">
      <x v="112"/>
      <x v="112"/>
    </i>
    <i r="2">
      <x v="113"/>
      <x v="113"/>
    </i>
    <i t="default">
      <x v="88"/>
    </i>
    <i>
      <x v="89"/>
      <x v="21"/>
      <x v="44"/>
      <x v="44"/>
    </i>
    <i r="2">
      <x v="66"/>
      <x v="66"/>
    </i>
    <i r="2">
      <x v="106"/>
      <x v="106"/>
    </i>
    <i r="2">
      <x v="108"/>
      <x v="108"/>
    </i>
    <i r="2">
      <x v="109"/>
      <x v="109"/>
    </i>
    <i r="2">
      <x v="110"/>
      <x v="110"/>
    </i>
    <i r="2">
      <x v="114"/>
      <x v="114"/>
    </i>
    <i r="2">
      <x v="118"/>
      <x v="118"/>
    </i>
    <i r="2">
      <x v="119"/>
      <x v="119"/>
    </i>
    <i r="2">
      <x v="120"/>
      <x v="120"/>
    </i>
    <i r="2">
      <x v="123"/>
      <x v="123"/>
    </i>
    <i t="default">
      <x v="89"/>
    </i>
    <i>
      <x v="90"/>
      <x v="21"/>
      <x v="44"/>
      <x v="44"/>
    </i>
    <i r="2">
      <x v="49"/>
      <x v="49"/>
    </i>
    <i r="2">
      <x v="53"/>
      <x v="53"/>
    </i>
    <i r="2">
      <x v="54"/>
      <x v="54"/>
    </i>
    <i r="2">
      <x v="59"/>
      <x v="59"/>
    </i>
    <i r="2">
      <x v="63"/>
      <x v="63"/>
    </i>
    <i r="2">
      <x v="66"/>
      <x v="66"/>
    </i>
    <i r="2">
      <x v="100"/>
      <x v="100"/>
    </i>
    <i r="2">
      <x v="109"/>
      <x v="109"/>
    </i>
    <i r="2">
      <x v="111"/>
      <x v="111"/>
    </i>
    <i r="2">
      <x v="121"/>
      <x v="121"/>
    </i>
    <i r="2">
      <x v="122"/>
      <x v="122"/>
    </i>
    <i t="default">
      <x v="90"/>
    </i>
    <i>
      <x v="91"/>
      <x v="19"/>
      <x v="2"/>
      <x v="2"/>
    </i>
    <i r="2">
      <x v="37"/>
      <x v="37"/>
    </i>
    <i r="2">
      <x v="44"/>
      <x v="44"/>
    </i>
    <i r="2">
      <x v="54"/>
      <x v="54"/>
    </i>
    <i r="2">
      <x v="58"/>
      <x v="58"/>
    </i>
    <i r="2">
      <x v="60"/>
      <x v="60"/>
    </i>
    <i r="2">
      <x v="65"/>
      <x v="65"/>
    </i>
    <i r="2">
      <x v="101"/>
      <x v="101"/>
    </i>
    <i r="2">
      <x v="104"/>
      <x v="104"/>
    </i>
    <i r="2">
      <x v="110"/>
      <x v="110"/>
    </i>
    <i r="2">
      <x v="114"/>
      <x v="114"/>
    </i>
    <i r="2">
      <x v="116"/>
      <x v="116"/>
    </i>
    <i t="default">
      <x v="91"/>
    </i>
    <i>
      <x v="92"/>
      <x v="16"/>
      <x v="2"/>
      <x v="2"/>
    </i>
    <i r="2">
      <x v="7"/>
      <x v="7"/>
    </i>
    <i r="2">
      <x v="38"/>
      <x v="38"/>
    </i>
    <i r="2">
      <x v="44"/>
      <x v="44"/>
    </i>
    <i r="2">
      <x v="49"/>
      <x v="49"/>
    </i>
    <i r="2">
      <x v="51"/>
      <x v="51"/>
    </i>
    <i r="2">
      <x v="52"/>
      <x v="52"/>
    </i>
    <i r="2">
      <x v="56"/>
      <x v="56"/>
    </i>
    <i r="2">
      <x v="57"/>
      <x v="57"/>
    </i>
    <i r="2">
      <x v="60"/>
      <x v="60"/>
    </i>
    <i r="2">
      <x v="64"/>
      <x v="64"/>
    </i>
    <i r="2">
      <x v="110"/>
      <x v="110"/>
    </i>
    <i r="2">
      <x v="116"/>
      <x v="116"/>
    </i>
    <i r="2">
      <x v="120"/>
      <x v="120"/>
    </i>
    <i t="default">
      <x v="92"/>
    </i>
    <i>
      <x v="93"/>
      <x v="14"/>
      <x v="17"/>
      <x v="17"/>
    </i>
    <i r="2">
      <x v="18"/>
      <x v="18"/>
    </i>
    <i r="2">
      <x v="38"/>
      <x v="38"/>
    </i>
    <i r="2">
      <x v="40"/>
      <x v="40"/>
    </i>
    <i r="2">
      <x v="44"/>
      <x v="44"/>
    </i>
    <i r="2">
      <x v="45"/>
      <x v="45"/>
    </i>
    <i r="2">
      <x v="48"/>
      <x v="48"/>
    </i>
    <i r="2">
      <x v="49"/>
      <x v="49"/>
    </i>
    <i r="2">
      <x v="50"/>
      <x v="50"/>
    </i>
    <i r="2">
      <x v="54"/>
      <x v="54"/>
    </i>
    <i r="2">
      <x v="55"/>
      <x v="55"/>
    </i>
    <i r="2">
      <x v="56"/>
      <x v="56"/>
    </i>
    <i r="2">
      <x v="57"/>
      <x v="57"/>
    </i>
    <i r="2">
      <x v="61"/>
      <x v="61"/>
    </i>
    <i r="2">
      <x v="63"/>
      <x v="63"/>
    </i>
    <i r="2">
      <x v="66"/>
      <x v="66"/>
    </i>
    <i r="2">
      <x v="77"/>
      <x v="77"/>
    </i>
    <i r="2">
      <x v="78"/>
      <x v="78"/>
    </i>
    <i r="2">
      <x v="79"/>
      <x v="79"/>
    </i>
    <i r="2">
      <x v="80"/>
      <x v="80"/>
    </i>
    <i r="2">
      <x v="84"/>
      <x v="84"/>
    </i>
    <i r="2">
      <x v="86"/>
      <x v="86"/>
    </i>
    <i r="2">
      <x v="87"/>
      <x v="87"/>
    </i>
    <i r="2">
      <x v="89"/>
      <x v="89"/>
    </i>
    <i r="2">
      <x v="91"/>
      <x v="91"/>
    </i>
    <i r="2">
      <x v="92"/>
      <x v="92"/>
    </i>
    <i r="2">
      <x v="95"/>
      <x v="95"/>
    </i>
    <i r="2">
      <x v="97"/>
      <x v="97"/>
    </i>
    <i t="default">
      <x v="93"/>
    </i>
    <i>
      <x v="94"/>
      <x v="13"/>
      <x v="10"/>
      <x v="10"/>
    </i>
    <i r="2">
      <x v="12"/>
      <x v="12"/>
    </i>
    <i r="2">
      <x v="13"/>
      <x v="13"/>
    </i>
    <i r="2">
      <x v="19"/>
      <x v="19"/>
    </i>
    <i r="2">
      <x v="25"/>
      <x v="25"/>
    </i>
    <i r="2">
      <x v="39"/>
      <x v="39"/>
    </i>
    <i r="2">
      <x v="40"/>
      <x v="40"/>
    </i>
    <i r="2">
      <x v="42"/>
      <x v="42"/>
    </i>
    <i r="2">
      <x v="43"/>
      <x v="43"/>
    </i>
    <i r="2">
      <x v="45"/>
      <x v="45"/>
    </i>
    <i r="2">
      <x v="46"/>
      <x v="46"/>
    </i>
    <i r="2">
      <x v="48"/>
      <x v="48"/>
    </i>
    <i r="2">
      <x v="49"/>
      <x v="49"/>
    </i>
    <i r="2">
      <x v="53"/>
      <x v="53"/>
    </i>
    <i r="2">
      <x v="54"/>
      <x v="54"/>
    </i>
    <i r="2">
      <x v="55"/>
      <x v="55"/>
    </i>
    <i r="2">
      <x v="59"/>
      <x v="59"/>
    </i>
    <i r="2">
      <x v="62"/>
      <x v="62"/>
    </i>
    <i r="2">
      <x v="65"/>
      <x v="65"/>
    </i>
    <i r="2">
      <x v="67"/>
      <x v="67"/>
    </i>
    <i r="2">
      <x v="68"/>
      <x v="68"/>
    </i>
    <i r="2">
      <x v="71"/>
      <x v="71"/>
    </i>
    <i r="2">
      <x v="77"/>
      <x v="77"/>
    </i>
    <i r="2">
      <x v="78"/>
      <x v="78"/>
    </i>
    <i r="2">
      <x v="79"/>
      <x v="79"/>
    </i>
    <i r="2">
      <x v="80"/>
      <x v="80"/>
    </i>
    <i r="2">
      <x v="81"/>
      <x v="81"/>
    </i>
    <i r="2">
      <x v="82"/>
      <x v="82"/>
    </i>
    <i r="2">
      <x v="84"/>
      <x v="84"/>
    </i>
    <i r="2">
      <x v="87"/>
      <x v="87"/>
    </i>
    <i r="2">
      <x v="89"/>
      <x v="89"/>
    </i>
    <i r="2">
      <x v="90"/>
      <x v="90"/>
    </i>
    <i r="2">
      <x v="92"/>
      <x v="92"/>
    </i>
    <i r="2">
      <x v="96"/>
      <x v="96"/>
    </i>
    <i r="2">
      <x v="98"/>
      <x v="98"/>
    </i>
    <i t="default">
      <x v="94"/>
    </i>
    <i>
      <x v="95"/>
      <x v="13"/>
      <x v="3"/>
      <x v="3"/>
    </i>
    <i r="2">
      <x v="38"/>
      <x v="38"/>
    </i>
    <i r="2">
      <x v="49"/>
      <x v="49"/>
    </i>
    <i r="2">
      <x v="59"/>
      <x v="59"/>
    </i>
    <i r="2">
      <x v="63"/>
      <x v="63"/>
    </i>
    <i r="2">
      <x v="100"/>
      <x v="100"/>
    </i>
    <i r="2">
      <x v="102"/>
      <x v="102"/>
    </i>
    <i r="2">
      <x v="109"/>
      <x v="109"/>
    </i>
    <i r="2">
      <x v="118"/>
      <x v="118"/>
    </i>
    <i r="2">
      <x v="120"/>
      <x v="120"/>
    </i>
    <i r="2">
      <x v="122"/>
      <x v="122"/>
    </i>
    <i t="default">
      <x v="95"/>
    </i>
    <i>
      <x v="96"/>
      <x v="22"/>
      <x v="3"/>
      <x v="3"/>
    </i>
    <i r="2">
      <x v="4"/>
      <x v="4"/>
    </i>
    <i r="2">
      <x v="38"/>
      <x v="38"/>
    </i>
    <i r="2">
      <x v="52"/>
      <x v="52"/>
    </i>
    <i r="2">
      <x v="53"/>
      <x v="53"/>
    </i>
    <i r="2">
      <x v="60"/>
      <x v="60"/>
    </i>
    <i r="2">
      <x v="62"/>
      <x v="62"/>
    </i>
    <i r="2">
      <x v="117"/>
      <x v="117"/>
    </i>
    <i r="2">
      <x v="120"/>
      <x v="120"/>
    </i>
    <i t="default">
      <x v="96"/>
    </i>
    <i>
      <x v="97"/>
      <x v="15"/>
      <x v="7"/>
      <x v="7"/>
    </i>
    <i r="2">
      <x v="9"/>
      <x v="9"/>
    </i>
    <i r="2">
      <x v="13"/>
      <x v="13"/>
    </i>
    <i r="2">
      <x v="52"/>
      <x v="52"/>
    </i>
    <i r="2">
      <x v="54"/>
      <x v="54"/>
    </i>
    <i r="2">
      <x v="56"/>
      <x v="56"/>
    </i>
    <i r="2">
      <x v="57"/>
      <x v="57"/>
    </i>
    <i r="2">
      <x v="58"/>
      <x v="58"/>
    </i>
    <i r="2">
      <x v="60"/>
      <x v="60"/>
    </i>
    <i r="2">
      <x v="62"/>
      <x v="62"/>
    </i>
    <i r="2">
      <x v="102"/>
      <x v="102"/>
    </i>
    <i r="2">
      <x v="105"/>
      <x v="105"/>
    </i>
    <i r="2">
      <x v="108"/>
      <x v="108"/>
    </i>
    <i r="2">
      <x v="114"/>
      <x v="114"/>
    </i>
    <i r="2">
      <x v="115"/>
      <x v="115"/>
    </i>
    <i r="2">
      <x v="117"/>
      <x v="117"/>
    </i>
    <i r="2">
      <x v="120"/>
      <x v="120"/>
    </i>
    <i r="2">
      <x v="122"/>
      <x v="122"/>
    </i>
    <i t="default">
      <x v="97"/>
    </i>
    <i>
      <x v="98"/>
      <x v="21"/>
      <x v="12"/>
      <x v="12"/>
    </i>
    <i r="2">
      <x v="17"/>
      <x v="17"/>
    </i>
    <i r="2">
      <x v="18"/>
      <x v="18"/>
    </i>
    <i r="2">
      <x v="19"/>
      <x v="19"/>
    </i>
    <i r="2">
      <x v="38"/>
      <x v="38"/>
    </i>
    <i r="2">
      <x v="39"/>
      <x v="39"/>
    </i>
    <i r="2">
      <x v="41"/>
      <x v="41"/>
    </i>
    <i r="2">
      <x v="42"/>
      <x v="42"/>
    </i>
    <i r="2">
      <x v="43"/>
      <x v="43"/>
    </i>
    <i r="2">
      <x v="46"/>
      <x v="46"/>
    </i>
    <i r="2">
      <x v="47"/>
      <x v="47"/>
    </i>
    <i r="2">
      <x v="53"/>
      <x v="53"/>
    </i>
    <i r="2">
      <x v="55"/>
      <x v="55"/>
    </i>
    <i r="2">
      <x v="56"/>
      <x v="56"/>
    </i>
    <i r="2">
      <x v="57"/>
      <x v="57"/>
    </i>
    <i r="2">
      <x v="58"/>
      <x v="58"/>
    </i>
    <i r="2">
      <x v="60"/>
      <x v="60"/>
    </i>
    <i r="2">
      <x v="66"/>
      <x v="66"/>
    </i>
    <i r="2">
      <x v="68"/>
      <x v="68"/>
    </i>
    <i r="2">
      <x v="69"/>
      <x v="69"/>
    </i>
    <i r="2">
      <x v="74"/>
      <x v="74"/>
    </i>
    <i r="2">
      <x v="76"/>
      <x v="76"/>
    </i>
    <i r="2">
      <x v="87"/>
      <x v="87"/>
    </i>
    <i r="2">
      <x v="89"/>
      <x v="89"/>
    </i>
    <i r="2">
      <x v="95"/>
      <x v="95"/>
    </i>
    <i r="2">
      <x v="124"/>
      <x v="124"/>
    </i>
    <i t="default">
      <x v="98"/>
    </i>
    <i>
      <x v="99"/>
      <x v="14"/>
      <x v="12"/>
      <x v="12"/>
    </i>
    <i r="2">
      <x v="13"/>
      <x v="13"/>
    </i>
    <i r="2">
      <x v="38"/>
      <x v="38"/>
    </i>
    <i r="2">
      <x v="39"/>
      <x v="39"/>
    </i>
    <i r="2">
      <x v="40"/>
      <x v="40"/>
    </i>
    <i r="2">
      <x v="41"/>
      <x v="41"/>
    </i>
    <i r="2">
      <x v="45"/>
      <x v="45"/>
    </i>
    <i r="2">
      <x v="47"/>
      <x v="47"/>
    </i>
    <i r="2">
      <x v="48"/>
      <x v="48"/>
    </i>
    <i r="2">
      <x v="49"/>
      <x v="49"/>
    </i>
    <i r="2">
      <x v="50"/>
      <x v="50"/>
    </i>
    <i r="2">
      <x v="55"/>
      <x v="55"/>
    </i>
    <i r="2">
      <x v="57"/>
      <x v="57"/>
    </i>
    <i r="2">
      <x v="58"/>
      <x v="58"/>
    </i>
    <i r="2">
      <x v="59"/>
      <x v="59"/>
    </i>
    <i r="2">
      <x v="73"/>
      <x v="73"/>
    </i>
    <i r="2">
      <x v="76"/>
      <x v="76"/>
    </i>
    <i r="2">
      <x v="77"/>
      <x v="77"/>
    </i>
    <i r="2">
      <x v="79"/>
      <x v="79"/>
    </i>
    <i r="2">
      <x v="80"/>
      <x v="80"/>
    </i>
    <i r="2">
      <x v="82"/>
      <x v="82"/>
    </i>
    <i r="2">
      <x v="85"/>
      <x v="85"/>
    </i>
    <i r="2">
      <x v="89"/>
      <x v="89"/>
    </i>
    <i r="2">
      <x v="90"/>
      <x v="90"/>
    </i>
    <i r="2">
      <x v="91"/>
      <x v="91"/>
    </i>
    <i r="2">
      <x v="96"/>
      <x v="96"/>
    </i>
    <i r="2">
      <x v="97"/>
      <x v="97"/>
    </i>
    <i r="2">
      <x v="98"/>
      <x v="98"/>
    </i>
    <i r="2">
      <x v="124"/>
      <x v="124"/>
    </i>
    <i t="default">
      <x v="99"/>
    </i>
    <i>
      <x v="100"/>
      <x v="15"/>
      <x v="7"/>
      <x v="7"/>
    </i>
    <i r="2">
      <x v="13"/>
      <x v="13"/>
    </i>
    <i r="2">
      <x v="38"/>
      <x v="38"/>
    </i>
    <i r="2">
      <x v="50"/>
      <x v="50"/>
    </i>
    <i r="2">
      <x v="51"/>
      <x v="51"/>
    </i>
    <i r="2">
      <x v="57"/>
      <x v="57"/>
    </i>
    <i r="2">
      <x v="61"/>
      <x v="61"/>
    </i>
    <i r="2">
      <x v="63"/>
      <x v="63"/>
    </i>
    <i r="2">
      <x v="112"/>
      <x v="112"/>
    </i>
    <i t="default">
      <x v="100"/>
    </i>
    <i>
      <x v="101"/>
      <x v="17"/>
      <x v="17"/>
      <x v="17"/>
    </i>
    <i r="2">
      <x v="19"/>
      <x v="19"/>
    </i>
    <i r="2">
      <x v="39"/>
      <x v="39"/>
    </i>
    <i r="2">
      <x v="43"/>
      <x v="43"/>
    </i>
    <i r="2">
      <x v="44"/>
      <x v="44"/>
    </i>
    <i r="2">
      <x v="45"/>
      <x v="45"/>
    </i>
    <i r="2">
      <x v="53"/>
      <x v="53"/>
    </i>
    <i r="2">
      <x v="57"/>
      <x v="57"/>
    </i>
    <i r="2">
      <x v="60"/>
      <x v="60"/>
    </i>
    <i r="2">
      <x v="62"/>
      <x v="62"/>
    </i>
    <i r="2">
      <x v="63"/>
      <x v="63"/>
    </i>
    <i r="2">
      <x v="67"/>
      <x v="67"/>
    </i>
    <i r="2">
      <x v="68"/>
      <x v="68"/>
    </i>
    <i r="2">
      <x v="76"/>
      <x v="76"/>
    </i>
    <i r="2">
      <x v="77"/>
      <x v="77"/>
    </i>
    <i r="2">
      <x v="83"/>
      <x v="83"/>
    </i>
    <i r="2">
      <x v="86"/>
      <x v="86"/>
    </i>
    <i r="2">
      <x v="87"/>
      <x v="87"/>
    </i>
    <i r="2">
      <x v="88"/>
      <x v="88"/>
    </i>
    <i r="2">
      <x v="91"/>
      <x v="91"/>
    </i>
    <i r="2">
      <x v="99"/>
      <x v="99"/>
    </i>
    <i t="default">
      <x v="101"/>
    </i>
    <i>
      <x v="102"/>
      <x v="14"/>
      <x v="13"/>
      <x v="13"/>
    </i>
    <i r="2">
      <x v="18"/>
      <x v="18"/>
    </i>
    <i r="2">
      <x v="19"/>
      <x v="19"/>
    </i>
    <i r="2">
      <x v="40"/>
      <x v="40"/>
    </i>
    <i r="2">
      <x v="41"/>
      <x v="41"/>
    </i>
    <i r="2">
      <x v="43"/>
      <x v="43"/>
    </i>
    <i r="2">
      <x v="47"/>
      <x v="47"/>
    </i>
    <i r="2">
      <x v="49"/>
      <x v="49"/>
    </i>
    <i r="2">
      <x v="57"/>
      <x v="57"/>
    </i>
    <i r="2">
      <x v="65"/>
      <x v="65"/>
    </i>
    <i r="2">
      <x v="70"/>
      <x v="70"/>
    </i>
    <i r="2">
      <x v="72"/>
      <x v="72"/>
    </i>
    <i r="2">
      <x v="80"/>
      <x v="80"/>
    </i>
    <i r="2">
      <x v="82"/>
      <x v="82"/>
    </i>
    <i r="2">
      <x v="86"/>
      <x v="86"/>
    </i>
    <i r="2">
      <x v="87"/>
      <x v="87"/>
    </i>
    <i r="2">
      <x v="89"/>
      <x v="89"/>
    </i>
    <i r="2">
      <x v="91"/>
      <x v="91"/>
    </i>
    <i r="2">
      <x v="93"/>
      <x v="93"/>
    </i>
    <i t="default">
      <x v="102"/>
    </i>
    <i>
      <x v="103"/>
      <x v="20"/>
      <x v="18"/>
      <x v="18"/>
    </i>
    <i r="2">
      <x v="58"/>
      <x v="58"/>
    </i>
    <i r="2">
      <x v="60"/>
      <x v="60"/>
    </i>
    <i r="2">
      <x v="65"/>
      <x v="65"/>
    </i>
    <i r="2">
      <x v="73"/>
      <x v="73"/>
    </i>
    <i r="2">
      <x v="75"/>
      <x v="75"/>
    </i>
    <i r="2">
      <x v="82"/>
      <x v="82"/>
    </i>
    <i r="2">
      <x v="92"/>
      <x v="92"/>
    </i>
    <i r="2">
      <x v="94"/>
      <x v="94"/>
    </i>
    <i r="2">
      <x v="96"/>
      <x v="96"/>
    </i>
    <i r="2">
      <x v="97"/>
      <x v="97"/>
    </i>
    <i r="2">
      <x v="99"/>
      <x v="99"/>
    </i>
    <i r="2">
      <x v="124"/>
      <x v="124"/>
    </i>
    <i t="default">
      <x v="103"/>
    </i>
    <i>
      <x v="104"/>
      <x v="22"/>
      <x v="13"/>
      <x v="13"/>
    </i>
    <i r="2">
      <x v="39"/>
      <x v="39"/>
    </i>
    <i r="2">
      <x v="40"/>
      <x v="40"/>
    </i>
    <i r="2">
      <x v="43"/>
      <x v="43"/>
    </i>
    <i r="2">
      <x v="45"/>
      <x v="45"/>
    </i>
    <i r="2">
      <x v="53"/>
      <x v="53"/>
    </i>
    <i r="2">
      <x v="61"/>
      <x v="61"/>
    </i>
    <i r="2">
      <x v="65"/>
      <x v="65"/>
    </i>
    <i r="2">
      <x v="72"/>
      <x v="72"/>
    </i>
    <i r="2">
      <x v="81"/>
      <x v="81"/>
    </i>
    <i r="2">
      <x v="82"/>
      <x v="82"/>
    </i>
    <i r="2">
      <x v="83"/>
      <x v="83"/>
    </i>
    <i r="2">
      <x v="89"/>
      <x v="89"/>
    </i>
    <i r="2">
      <x v="91"/>
      <x v="91"/>
    </i>
    <i r="2">
      <x v="92"/>
      <x v="92"/>
    </i>
    <i t="default">
      <x v="104"/>
    </i>
    <i>
      <x v="105"/>
      <x v="18"/>
      <x v="43"/>
      <x v="43"/>
    </i>
    <i r="2">
      <x v="45"/>
      <x v="45"/>
    </i>
    <i r="2">
      <x v="51"/>
      <x v="51"/>
    </i>
    <i r="2">
      <x v="60"/>
      <x v="60"/>
    </i>
    <i r="2">
      <x v="68"/>
      <x v="68"/>
    </i>
    <i r="2">
      <x v="71"/>
      <x v="71"/>
    </i>
    <i r="2">
      <x v="77"/>
      <x v="77"/>
    </i>
    <i r="2">
      <x v="79"/>
      <x v="79"/>
    </i>
    <i r="2">
      <x v="80"/>
      <x v="80"/>
    </i>
    <i r="2">
      <x v="91"/>
      <x v="91"/>
    </i>
    <i r="2">
      <x v="95"/>
      <x v="95"/>
    </i>
    <i r="2">
      <x v="97"/>
      <x v="97"/>
    </i>
    <i t="default">
      <x v="105"/>
    </i>
    <i>
      <x v="106"/>
      <x v="19"/>
      <x v="10"/>
      <x v="10"/>
    </i>
    <i r="2">
      <x v="18"/>
      <x v="18"/>
    </i>
    <i r="2">
      <x v="39"/>
      <x v="39"/>
    </i>
    <i r="2">
      <x v="45"/>
      <x v="45"/>
    </i>
    <i r="2">
      <x v="50"/>
      <x v="50"/>
    </i>
    <i r="2">
      <x v="56"/>
      <x v="56"/>
    </i>
    <i r="2">
      <x v="58"/>
      <x v="58"/>
    </i>
    <i r="2">
      <x v="60"/>
      <x v="60"/>
    </i>
    <i r="2">
      <x v="67"/>
      <x v="67"/>
    </i>
    <i r="2">
      <x v="70"/>
      <x v="70"/>
    </i>
    <i r="2">
      <x v="73"/>
      <x v="73"/>
    </i>
    <i r="2">
      <x v="78"/>
      <x v="78"/>
    </i>
    <i r="2">
      <x v="80"/>
      <x v="80"/>
    </i>
    <i r="2">
      <x v="98"/>
      <x v="98"/>
    </i>
    <i t="default">
      <x v="106"/>
    </i>
    <i>
      <x v="107"/>
      <x v="21"/>
      <x v="41"/>
      <x v="41"/>
    </i>
    <i r="2">
      <x v="43"/>
      <x v="43"/>
    </i>
    <i r="2">
      <x v="46"/>
      <x v="46"/>
    </i>
    <i r="2">
      <x v="56"/>
      <x v="56"/>
    </i>
    <i r="2">
      <x v="60"/>
      <x v="60"/>
    </i>
    <i r="2">
      <x v="70"/>
      <x v="70"/>
    </i>
    <i r="2">
      <x v="71"/>
      <x v="71"/>
    </i>
    <i r="2">
      <x v="73"/>
      <x v="73"/>
    </i>
    <i r="2">
      <x v="83"/>
      <x v="83"/>
    </i>
    <i r="2">
      <x v="90"/>
      <x v="90"/>
    </i>
    <i r="2">
      <x v="97"/>
      <x v="97"/>
    </i>
    <i t="default">
      <x v="107"/>
    </i>
    <i>
      <x v="108"/>
      <x v="15"/>
      <x v="10"/>
      <x v="10"/>
    </i>
    <i r="2">
      <x v="18"/>
      <x v="18"/>
    </i>
    <i r="2">
      <x v="38"/>
      <x v="38"/>
    </i>
    <i r="2">
      <x v="39"/>
      <x v="39"/>
    </i>
    <i r="2">
      <x v="41"/>
      <x v="41"/>
    </i>
    <i r="2">
      <x v="42"/>
      <x v="42"/>
    </i>
    <i r="2">
      <x v="47"/>
      <x v="47"/>
    </i>
    <i r="2">
      <x v="48"/>
      <x v="48"/>
    </i>
    <i r="2">
      <x v="53"/>
      <x v="53"/>
    </i>
    <i r="2">
      <x v="71"/>
      <x v="71"/>
    </i>
    <i r="2">
      <x v="80"/>
      <x v="80"/>
    </i>
    <i r="2">
      <x v="83"/>
      <x v="83"/>
    </i>
    <i r="2">
      <x v="86"/>
      <x v="86"/>
    </i>
    <i r="2">
      <x v="92"/>
      <x v="92"/>
    </i>
    <i r="2">
      <x v="124"/>
      <x v="124"/>
    </i>
    <i t="default">
      <x v="108"/>
    </i>
    <i>
      <x v="109"/>
      <x v="15"/>
      <x v="10"/>
      <x v="10"/>
    </i>
    <i r="2">
      <x v="38"/>
      <x v="38"/>
    </i>
    <i r="2">
      <x v="41"/>
      <x v="41"/>
    </i>
    <i r="2">
      <x v="42"/>
      <x v="42"/>
    </i>
    <i r="2">
      <x v="43"/>
      <x v="43"/>
    </i>
    <i r="2">
      <x v="45"/>
      <x v="45"/>
    </i>
    <i r="2">
      <x v="51"/>
      <x v="51"/>
    </i>
    <i r="2">
      <x v="52"/>
      <x v="52"/>
    </i>
    <i r="2">
      <x v="53"/>
      <x v="53"/>
    </i>
    <i r="2">
      <x v="56"/>
      <x v="56"/>
    </i>
    <i r="2">
      <x v="57"/>
      <x v="57"/>
    </i>
    <i r="2">
      <x v="59"/>
      <x v="59"/>
    </i>
    <i r="2">
      <x v="61"/>
      <x v="61"/>
    </i>
    <i r="2">
      <x v="64"/>
      <x v="64"/>
    </i>
    <i r="2">
      <x v="68"/>
      <x v="68"/>
    </i>
    <i r="2">
      <x v="70"/>
      <x v="70"/>
    </i>
    <i r="2">
      <x v="77"/>
      <x v="77"/>
    </i>
    <i r="2">
      <x v="86"/>
      <x v="86"/>
    </i>
    <i r="2">
      <x v="93"/>
      <x v="93"/>
    </i>
    <i r="2">
      <x v="95"/>
      <x v="95"/>
    </i>
    <i t="default">
      <x v="109"/>
    </i>
    <i>
      <x v="110"/>
      <x v="21"/>
      <x v="39"/>
      <x v="39"/>
    </i>
    <i r="2">
      <x v="40"/>
      <x v="40"/>
    </i>
    <i r="2">
      <x v="41"/>
      <x v="41"/>
    </i>
    <i r="2">
      <x v="42"/>
      <x v="42"/>
    </i>
    <i r="2">
      <x v="56"/>
      <x v="56"/>
    </i>
    <i r="2">
      <x v="77"/>
      <x v="77"/>
    </i>
    <i r="2">
      <x v="125"/>
      <x v="125"/>
    </i>
    <i r="2">
      <x v="138"/>
      <x v="138"/>
    </i>
    <i r="2">
      <x v="149"/>
      <x v="149"/>
    </i>
    <i r="2">
      <x v="156"/>
      <x v="156"/>
    </i>
    <i t="default">
      <x v="110"/>
    </i>
    <i>
      <x v="111"/>
      <x v="18"/>
      <x v="40"/>
      <x v="40"/>
    </i>
    <i r="2">
      <x v="82"/>
      <x v="82"/>
    </i>
    <i r="2">
      <x v="84"/>
      <x v="84"/>
    </i>
    <i r="2">
      <x v="86"/>
      <x v="86"/>
    </i>
    <i r="2">
      <x v="87"/>
      <x v="87"/>
    </i>
    <i r="2">
      <x v="88"/>
      <x v="88"/>
    </i>
    <i r="2">
      <x v="89"/>
      <x v="89"/>
    </i>
    <i r="2">
      <x v="92"/>
      <x v="92"/>
    </i>
    <i r="2">
      <x v="93"/>
      <x v="93"/>
    </i>
    <i r="2">
      <x v="99"/>
      <x v="99"/>
    </i>
    <i r="2">
      <x v="131"/>
      <x v="131"/>
    </i>
    <i t="default">
      <x v="111"/>
    </i>
    <i>
      <x v="112"/>
      <x v="12"/>
      <x v="39"/>
      <x v="39"/>
    </i>
    <i r="2">
      <x v="44"/>
      <x v="44"/>
    </i>
    <i r="2">
      <x v="48"/>
      <x v="48"/>
    </i>
    <i r="2">
      <x v="71"/>
      <x v="71"/>
    </i>
    <i r="2">
      <x v="77"/>
      <x v="77"/>
    </i>
    <i r="2">
      <x v="85"/>
      <x v="85"/>
    </i>
    <i r="2">
      <x v="91"/>
      <x v="91"/>
    </i>
    <i r="2">
      <x v="99"/>
      <x v="99"/>
    </i>
    <i r="2">
      <x v="133"/>
      <x v="133"/>
    </i>
    <i r="2">
      <x v="151"/>
      <x v="151"/>
    </i>
    <i t="default">
      <x v="112"/>
    </i>
    <i>
      <x v="113"/>
      <x v="15"/>
      <x v="17"/>
      <x v="17"/>
    </i>
    <i r="2">
      <x v="40"/>
      <x v="40"/>
    </i>
    <i r="2">
      <x v="57"/>
      <x v="57"/>
    </i>
    <i r="2">
      <x v="63"/>
      <x v="63"/>
    </i>
    <i r="2">
      <x v="64"/>
      <x v="64"/>
    </i>
    <i r="2">
      <x v="73"/>
      <x v="73"/>
    </i>
    <i r="2">
      <x v="82"/>
      <x v="82"/>
    </i>
    <i r="2">
      <x v="95"/>
      <x v="95"/>
    </i>
    <i r="2">
      <x v="97"/>
      <x v="97"/>
    </i>
    <i r="2">
      <x v="133"/>
      <x v="133"/>
    </i>
    <i t="default">
      <x v="113"/>
    </i>
    <i>
      <x v="114"/>
      <x v="15"/>
      <x v="39"/>
      <x v="39"/>
    </i>
    <i r="2">
      <x v="41"/>
      <x v="41"/>
    </i>
    <i r="2">
      <x v="54"/>
      <x v="54"/>
    </i>
    <i r="2">
      <x v="70"/>
      <x v="70"/>
    </i>
    <i r="2">
      <x v="76"/>
      <x v="76"/>
    </i>
    <i r="2">
      <x v="77"/>
      <x v="77"/>
    </i>
    <i r="2">
      <x v="90"/>
      <x v="90"/>
    </i>
    <i r="2">
      <x v="125"/>
      <x v="125"/>
    </i>
    <i r="2">
      <x v="126"/>
      <x v="126"/>
    </i>
    <i r="2">
      <x v="127"/>
      <x v="127"/>
    </i>
    <i r="2">
      <x v="133"/>
      <x v="133"/>
    </i>
    <i r="2">
      <x v="137"/>
      <x v="137"/>
    </i>
    <i t="default">
      <x v="114"/>
    </i>
    <i>
      <x v="115"/>
      <x v="23"/>
      <x v="40"/>
      <x v="40"/>
    </i>
    <i r="2">
      <x v="42"/>
      <x v="42"/>
    </i>
    <i r="2">
      <x v="66"/>
      <x v="66"/>
    </i>
    <i r="2">
      <x v="69"/>
      <x v="69"/>
    </i>
    <i r="2">
      <x v="75"/>
      <x v="75"/>
    </i>
    <i r="2">
      <x v="91"/>
      <x v="91"/>
    </i>
    <i r="2">
      <x v="93"/>
      <x v="93"/>
    </i>
    <i r="2">
      <x v="124"/>
      <x v="124"/>
    </i>
    <i r="2">
      <x v="136"/>
      <x v="136"/>
    </i>
    <i r="2">
      <x v="138"/>
      <x v="138"/>
    </i>
    <i r="2">
      <x v="142"/>
      <x v="142"/>
    </i>
    <i t="default">
      <x v="115"/>
    </i>
    <i>
      <x v="116"/>
      <x v="17"/>
      <x v="9"/>
      <x v="9"/>
    </i>
    <i r="2">
      <x v="17"/>
      <x v="17"/>
    </i>
    <i r="2">
      <x v="21"/>
      <x v="21"/>
    </i>
    <i r="2">
      <x v="23"/>
      <x v="23"/>
    </i>
    <i r="2">
      <x v="27"/>
      <x v="27"/>
    </i>
    <i r="2">
      <x v="29"/>
      <x v="29"/>
    </i>
    <i r="2">
      <x v="35"/>
      <x v="35"/>
    </i>
    <i t="default">
      <x v="116"/>
    </i>
    <i>
      <x v="117"/>
      <x v="19"/>
      <x v="1"/>
      <x v="1"/>
    </i>
    <i r="2">
      <x v="4"/>
      <x v="4"/>
    </i>
    <i r="2">
      <x v="10"/>
      <x v="10"/>
    </i>
    <i r="2">
      <x v="13"/>
      <x v="13"/>
    </i>
    <i r="2">
      <x v="16"/>
      <x v="16"/>
    </i>
    <i r="2">
      <x v="19"/>
      <x v="19"/>
    </i>
    <i r="2">
      <x v="20"/>
      <x v="20"/>
    </i>
    <i r="2">
      <x v="30"/>
      <x v="30"/>
    </i>
    <i r="2">
      <x v="32"/>
      <x v="32"/>
    </i>
    <i r="2">
      <x v="37"/>
      <x v="37"/>
    </i>
    <i t="default">
      <x v="117"/>
    </i>
    <i>
      <x v="118"/>
      <x v="15"/>
      <x v="2"/>
      <x v="2"/>
    </i>
    <i r="2">
      <x v="3"/>
      <x v="3"/>
    </i>
    <i r="2">
      <x v="9"/>
      <x v="9"/>
    </i>
    <i r="2">
      <x v="49"/>
      <x v="49"/>
    </i>
    <i r="2">
      <x v="51"/>
      <x v="51"/>
    </i>
    <i r="2">
      <x v="53"/>
      <x v="53"/>
    </i>
    <i r="2">
      <x v="55"/>
      <x v="55"/>
    </i>
    <i r="2">
      <x v="61"/>
      <x v="61"/>
    </i>
    <i r="2">
      <x v="62"/>
      <x v="62"/>
    </i>
    <i r="2">
      <x v="63"/>
      <x v="63"/>
    </i>
    <i r="2">
      <x v="112"/>
      <x v="112"/>
    </i>
    <i r="2">
      <x v="113"/>
      <x v="113"/>
    </i>
    <i r="2">
      <x v="116"/>
      <x v="116"/>
    </i>
    <i r="2">
      <x v="117"/>
      <x v="117"/>
    </i>
    <i t="default">
      <x v="118"/>
    </i>
    <i>
      <x v="119"/>
      <x v="21"/>
      <x v="4"/>
      <x v="4"/>
    </i>
    <i r="2">
      <x v="13"/>
      <x v="13"/>
    </i>
    <i r="2">
      <x v="51"/>
      <x v="51"/>
    </i>
    <i r="2">
      <x v="63"/>
      <x v="63"/>
    </i>
    <i r="2">
      <x v="101"/>
      <x v="101"/>
    </i>
    <i r="2">
      <x v="104"/>
      <x v="104"/>
    </i>
    <i r="2">
      <x v="105"/>
      <x v="105"/>
    </i>
    <i r="2">
      <x v="120"/>
      <x v="120"/>
    </i>
    <i r="2">
      <x v="121"/>
      <x v="121"/>
    </i>
    <i t="default">
      <x v="119"/>
    </i>
    <i>
      <x v="120"/>
      <x v="14"/>
      <x v="3"/>
      <x v="3"/>
    </i>
    <i r="2">
      <x v="10"/>
      <x v="10"/>
    </i>
    <i r="2">
      <x v="13"/>
      <x v="13"/>
    </i>
    <i r="2">
      <x v="15"/>
      <x v="15"/>
    </i>
    <i r="2">
      <x v="19"/>
      <x v="19"/>
    </i>
    <i r="2">
      <x v="26"/>
      <x v="26"/>
    </i>
    <i r="2">
      <x v="27"/>
      <x v="27"/>
    </i>
    <i r="2">
      <x v="28"/>
      <x v="28"/>
    </i>
    <i r="2">
      <x v="30"/>
      <x v="30"/>
    </i>
    <i r="2">
      <x v="36"/>
      <x v="36"/>
    </i>
    <i t="default">
      <x v="120"/>
    </i>
    <i>
      <x v="121"/>
      <x v="19"/>
      <x v="10"/>
      <x v="10"/>
    </i>
    <i r="2">
      <x v="39"/>
      <x v="39"/>
    </i>
    <i r="2">
      <x v="42"/>
      <x v="42"/>
    </i>
    <i r="2">
      <x v="43"/>
      <x v="43"/>
    </i>
    <i r="2">
      <x v="47"/>
      <x v="47"/>
    </i>
    <i r="2">
      <x v="49"/>
      <x v="49"/>
    </i>
    <i r="2">
      <x v="58"/>
      <x v="58"/>
    </i>
    <i r="2">
      <x v="59"/>
      <x v="59"/>
    </i>
    <i r="2">
      <x v="64"/>
      <x v="64"/>
    </i>
    <i r="2">
      <x v="66"/>
      <x v="66"/>
    </i>
    <i r="2">
      <x v="67"/>
      <x v="67"/>
    </i>
    <i r="2">
      <x v="70"/>
      <x v="70"/>
    </i>
    <i r="2">
      <x v="75"/>
      <x v="75"/>
    </i>
    <i r="2">
      <x v="77"/>
      <x v="77"/>
    </i>
    <i r="2">
      <x v="80"/>
      <x v="80"/>
    </i>
    <i r="2">
      <x v="81"/>
      <x v="81"/>
    </i>
    <i r="2">
      <x v="82"/>
      <x v="82"/>
    </i>
    <i r="2">
      <x v="85"/>
      <x v="85"/>
    </i>
    <i r="2">
      <x v="89"/>
      <x v="89"/>
    </i>
    <i r="2">
      <x v="95"/>
      <x v="95"/>
    </i>
    <i r="2">
      <x v="97"/>
      <x v="97"/>
    </i>
    <i r="2">
      <x v="99"/>
      <x v="99"/>
    </i>
    <i t="default">
      <x v="121"/>
    </i>
    <i>
      <x v="122"/>
      <x v="22"/>
      <x v="2"/>
      <x v="2"/>
    </i>
    <i r="2">
      <x v="15"/>
      <x v="15"/>
    </i>
    <i r="2">
      <x v="18"/>
      <x v="18"/>
    </i>
    <i r="2">
      <x v="19"/>
      <x v="19"/>
    </i>
    <i r="2">
      <x v="20"/>
      <x v="20"/>
    </i>
    <i r="2">
      <x v="23"/>
      <x v="23"/>
    </i>
    <i r="2">
      <x v="33"/>
      <x v="33"/>
    </i>
    <i r="2">
      <x v="34"/>
      <x v="34"/>
    </i>
    <i r="2">
      <x v="154"/>
      <x v="154"/>
    </i>
    <i r="2">
      <x v="155"/>
      <x v="155"/>
    </i>
    <i t="default">
      <x v="122"/>
    </i>
    <i>
      <x v="123"/>
      <x v="21"/>
      <x v="7"/>
      <x v="7"/>
    </i>
    <i r="2">
      <x v="12"/>
      <x v="12"/>
    </i>
    <i r="2">
      <x v="16"/>
      <x v="16"/>
    </i>
    <i r="2">
      <x v="19"/>
      <x v="19"/>
    </i>
    <i r="2">
      <x v="20"/>
      <x v="20"/>
    </i>
    <i r="2">
      <x v="31"/>
      <x v="31"/>
    </i>
    <i r="2">
      <x v="35"/>
      <x v="35"/>
    </i>
    <i t="default">
      <x v="123"/>
    </i>
    <i>
      <x v="124"/>
      <x v="13"/>
      <x v="2"/>
      <x v="2"/>
    </i>
    <i r="2">
      <x v="19"/>
      <x v="19"/>
    </i>
    <i r="2">
      <x v="20"/>
      <x v="20"/>
    </i>
    <i r="2">
      <x v="25"/>
      <x v="25"/>
    </i>
    <i r="2">
      <x v="27"/>
      <x v="27"/>
    </i>
    <i r="2">
      <x v="34"/>
      <x v="34"/>
    </i>
    <i r="2">
      <x v="35"/>
      <x v="35"/>
    </i>
    <i t="default">
      <x v="124"/>
    </i>
    <i>
      <x v="125"/>
      <x v="22"/>
      <x v="9"/>
      <x v="9"/>
    </i>
    <i r="2">
      <x v="12"/>
      <x v="12"/>
    </i>
    <i r="2">
      <x v="13"/>
      <x v="13"/>
    </i>
    <i r="2">
      <x v="17"/>
      <x v="17"/>
    </i>
    <i r="2">
      <x v="18"/>
      <x v="18"/>
    </i>
    <i r="2">
      <x v="21"/>
      <x v="21"/>
    </i>
    <i r="2">
      <x v="25"/>
      <x v="25"/>
    </i>
    <i r="2">
      <x v="27"/>
      <x v="27"/>
    </i>
    <i r="2">
      <x v="28"/>
      <x v="28"/>
    </i>
    <i r="2">
      <x v="32"/>
      <x v="32"/>
    </i>
    <i r="2">
      <x v="33"/>
      <x v="33"/>
    </i>
    <i r="2">
      <x v="34"/>
      <x v="34"/>
    </i>
    <i r="2">
      <x v="35"/>
      <x v="35"/>
    </i>
    <i r="2">
      <x v="154"/>
      <x v="154"/>
    </i>
    <i t="default">
      <x v="125"/>
    </i>
    <i>
      <x v="126"/>
      <x v="14"/>
      <x v="6"/>
      <x v="6"/>
    </i>
    <i r="2">
      <x v="7"/>
      <x v="7"/>
    </i>
    <i r="2">
      <x v="12"/>
      <x v="12"/>
    </i>
    <i r="2">
      <x v="17"/>
      <x v="17"/>
    </i>
    <i r="2">
      <x v="18"/>
      <x v="18"/>
    </i>
    <i r="2">
      <x v="19"/>
      <x v="19"/>
    </i>
    <i r="2">
      <x v="21"/>
      <x v="21"/>
    </i>
    <i r="2">
      <x v="34"/>
      <x v="34"/>
    </i>
    <i t="default">
      <x v="126"/>
    </i>
    <i>
      <x v="127"/>
      <x v="14"/>
      <x v="9"/>
      <x v="9"/>
    </i>
    <i r="2">
      <x v="11"/>
      <x v="11"/>
    </i>
    <i r="2">
      <x v="13"/>
      <x v="13"/>
    </i>
    <i r="2">
      <x v="17"/>
      <x v="17"/>
    </i>
    <i r="2">
      <x v="23"/>
      <x v="23"/>
    </i>
    <i r="2">
      <x v="25"/>
      <x v="25"/>
    </i>
    <i r="2">
      <x v="30"/>
      <x v="30"/>
    </i>
    <i r="2">
      <x v="36"/>
      <x v="36"/>
    </i>
    <i r="2">
      <x v="154"/>
      <x v="154"/>
    </i>
    <i t="default">
      <x v="127"/>
    </i>
    <i>
      <x v="128"/>
      <x v="14"/>
      <x v="8"/>
      <x v="8"/>
    </i>
    <i r="2">
      <x v="13"/>
      <x v="13"/>
    </i>
    <i r="2">
      <x v="14"/>
      <x v="14"/>
    </i>
    <i r="2">
      <x v="22"/>
      <x v="22"/>
    </i>
    <i r="2">
      <x v="35"/>
      <x v="35"/>
    </i>
    <i r="2">
      <x v="154"/>
      <x v="154"/>
    </i>
    <i r="2">
      <x v="155"/>
      <x v="155"/>
    </i>
    <i t="default">
      <x v="128"/>
    </i>
    <i>
      <x v="129"/>
      <x v="13"/>
      <x v="2"/>
      <x v="2"/>
    </i>
    <i r="2">
      <x v="6"/>
      <x v="6"/>
    </i>
    <i r="2">
      <x v="17"/>
      <x v="17"/>
    </i>
    <i r="2">
      <x v="18"/>
      <x v="18"/>
    </i>
    <i r="2">
      <x v="22"/>
      <x v="22"/>
    </i>
    <i r="2">
      <x v="27"/>
      <x v="27"/>
    </i>
    <i r="2">
      <x v="28"/>
      <x v="28"/>
    </i>
    <i t="default">
      <x v="129"/>
    </i>
    <i>
      <x v="130"/>
      <x v="16"/>
      <x v="7"/>
      <x v="7"/>
    </i>
    <i r="2">
      <x v="10"/>
      <x v="10"/>
    </i>
    <i r="2">
      <x v="12"/>
      <x v="12"/>
    </i>
    <i r="2">
      <x v="14"/>
      <x v="14"/>
    </i>
    <i r="2">
      <x v="15"/>
      <x v="15"/>
    </i>
    <i r="2">
      <x v="17"/>
      <x v="17"/>
    </i>
    <i r="2">
      <x v="33"/>
      <x v="33"/>
    </i>
    <i t="default">
      <x v="130"/>
    </i>
    <i>
      <x v="131"/>
      <x v="17"/>
      <x v="13"/>
      <x v="13"/>
    </i>
    <i r="2">
      <x v="17"/>
      <x v="17"/>
    </i>
    <i r="2">
      <x v="25"/>
      <x v="25"/>
    </i>
    <i r="2">
      <x v="31"/>
      <x v="31"/>
    </i>
    <i r="2">
      <x v="34"/>
      <x v="34"/>
    </i>
    <i r="2">
      <x v="37"/>
      <x v="37"/>
    </i>
    <i r="2">
      <x v="154"/>
      <x v="154"/>
    </i>
    <i t="default">
      <x v="131"/>
    </i>
    <i>
      <x v="132"/>
      <x v="21"/>
      <x v="9"/>
      <x v="9"/>
    </i>
    <i r="2">
      <x v="10"/>
      <x v="10"/>
    </i>
    <i r="2">
      <x v="13"/>
      <x v="13"/>
    </i>
    <i r="2">
      <x v="17"/>
      <x v="17"/>
    </i>
    <i r="2">
      <x v="21"/>
      <x v="21"/>
    </i>
    <i r="2">
      <x v="25"/>
      <x v="25"/>
    </i>
    <i r="2">
      <x v="26"/>
      <x v="26"/>
    </i>
    <i r="2">
      <x v="28"/>
      <x v="28"/>
    </i>
    <i r="2">
      <x v="32"/>
      <x v="32"/>
    </i>
    <i t="default">
      <x v="132"/>
    </i>
    <i>
      <x v="133"/>
      <x v="22"/>
      <x v="3"/>
      <x v="3"/>
    </i>
    <i r="2">
      <x v="54"/>
      <x v="54"/>
    </i>
    <i r="2">
      <x v="57"/>
      <x v="57"/>
    </i>
    <i r="2">
      <x v="63"/>
      <x v="63"/>
    </i>
    <i r="2">
      <x v="66"/>
      <x v="66"/>
    </i>
    <i r="2">
      <x v="101"/>
      <x v="101"/>
    </i>
    <i r="2">
      <x v="104"/>
      <x v="104"/>
    </i>
    <i r="2">
      <x v="105"/>
      <x v="105"/>
    </i>
    <i r="2">
      <x v="107"/>
      <x v="107"/>
    </i>
    <i r="2">
      <x v="110"/>
      <x v="110"/>
    </i>
    <i r="2">
      <x v="113"/>
      <x v="113"/>
    </i>
    <i r="2">
      <x v="116"/>
      <x v="116"/>
    </i>
    <i r="2">
      <x v="118"/>
      <x v="118"/>
    </i>
    <i t="default">
      <x v="133"/>
    </i>
    <i>
      <x v="134"/>
      <x v="21"/>
      <x v="13"/>
      <x v="13"/>
    </i>
    <i r="2">
      <x v="37"/>
      <x v="37"/>
    </i>
    <i r="2">
      <x v="44"/>
      <x v="44"/>
    </i>
    <i r="2">
      <x v="51"/>
      <x v="51"/>
    </i>
    <i r="2">
      <x v="54"/>
      <x v="54"/>
    </i>
    <i r="2">
      <x v="56"/>
      <x v="56"/>
    </i>
    <i r="2">
      <x v="59"/>
      <x v="59"/>
    </i>
    <i r="2">
      <x v="61"/>
      <x v="61"/>
    </i>
    <i r="2">
      <x v="63"/>
      <x v="63"/>
    </i>
    <i r="2">
      <x v="64"/>
      <x v="64"/>
    </i>
    <i r="2">
      <x v="65"/>
      <x v="65"/>
    </i>
    <i r="2">
      <x v="101"/>
      <x v="101"/>
    </i>
    <i r="2">
      <x v="105"/>
      <x v="105"/>
    </i>
    <i r="2">
      <x v="112"/>
      <x v="112"/>
    </i>
    <i r="2">
      <x v="122"/>
      <x v="122"/>
    </i>
    <i t="default">
      <x v="134"/>
    </i>
    <i>
      <x v="135"/>
      <x v="13"/>
      <x v="4"/>
      <x v="4"/>
    </i>
    <i r="2">
      <x v="9"/>
      <x v="9"/>
    </i>
    <i r="2">
      <x v="13"/>
      <x v="13"/>
    </i>
    <i r="2">
      <x v="38"/>
      <x v="38"/>
    </i>
    <i r="2">
      <x v="49"/>
      <x v="49"/>
    </i>
    <i r="2">
      <x v="51"/>
      <x v="51"/>
    </i>
    <i r="2">
      <x v="56"/>
      <x v="56"/>
    </i>
    <i r="2">
      <x v="57"/>
      <x v="57"/>
    </i>
    <i r="2">
      <x v="59"/>
      <x v="59"/>
    </i>
    <i r="2">
      <x v="60"/>
      <x v="60"/>
    </i>
    <i r="2">
      <x v="61"/>
      <x v="61"/>
    </i>
    <i r="2">
      <x v="62"/>
      <x v="62"/>
    </i>
    <i r="2">
      <x v="63"/>
      <x v="63"/>
    </i>
    <i r="2">
      <x v="64"/>
      <x v="64"/>
    </i>
    <i r="2">
      <x v="101"/>
      <x v="101"/>
    </i>
    <i r="2">
      <x v="105"/>
      <x v="105"/>
    </i>
    <i r="2">
      <x v="114"/>
      <x v="114"/>
    </i>
    <i r="2">
      <x v="115"/>
      <x v="115"/>
    </i>
    <i r="2">
      <x v="117"/>
      <x v="117"/>
    </i>
    <i r="2">
      <x v="119"/>
      <x v="119"/>
    </i>
    <i r="2">
      <x v="121"/>
      <x v="121"/>
    </i>
    <i r="2">
      <x v="122"/>
      <x v="122"/>
    </i>
    <i r="2">
      <x v="123"/>
      <x v="123"/>
    </i>
    <i t="default">
      <x v="135"/>
    </i>
    <i>
      <x v="136"/>
      <x v="15"/>
      <x v="7"/>
      <x v="7"/>
    </i>
    <i r="2">
      <x v="49"/>
      <x v="49"/>
    </i>
    <i r="2">
      <x v="50"/>
      <x v="50"/>
    </i>
    <i r="2">
      <x v="51"/>
      <x v="51"/>
    </i>
    <i r="2">
      <x v="55"/>
      <x v="55"/>
    </i>
    <i r="2">
      <x v="59"/>
      <x v="59"/>
    </i>
    <i r="2">
      <x v="61"/>
      <x v="61"/>
    </i>
    <i r="2">
      <x v="62"/>
      <x v="62"/>
    </i>
    <i r="2">
      <x v="63"/>
      <x v="63"/>
    </i>
    <i r="2">
      <x v="104"/>
      <x v="104"/>
    </i>
    <i r="2">
      <x v="109"/>
      <x v="109"/>
    </i>
    <i r="2">
      <x v="110"/>
      <x v="110"/>
    </i>
    <i r="2">
      <x v="119"/>
      <x v="119"/>
    </i>
    <i r="2">
      <x v="120"/>
      <x v="120"/>
    </i>
    <i r="2">
      <x v="121"/>
      <x v="121"/>
    </i>
    <i r="2">
      <x v="123"/>
      <x v="123"/>
    </i>
    <i t="default">
      <x v="136"/>
    </i>
    <i>
      <x v="137"/>
      <x v="19"/>
      <x/>
      <x/>
    </i>
    <i r="2">
      <x v="4"/>
      <x v="4"/>
    </i>
    <i r="2">
      <x v="9"/>
      <x v="9"/>
    </i>
    <i r="2">
      <x v="11"/>
      <x v="11"/>
    </i>
    <i r="2">
      <x v="14"/>
      <x v="14"/>
    </i>
    <i r="2">
      <x v="18"/>
      <x v="18"/>
    </i>
    <i r="2">
      <x v="20"/>
      <x v="20"/>
    </i>
    <i r="2">
      <x v="21"/>
      <x v="21"/>
    </i>
    <i r="2">
      <x v="24"/>
      <x v="24"/>
    </i>
    <i r="2">
      <x v="33"/>
      <x v="33"/>
    </i>
    <i r="2">
      <x v="36"/>
      <x v="36"/>
    </i>
    <i r="2">
      <x v="155"/>
      <x v="155"/>
    </i>
    <i t="default">
      <x v="137"/>
    </i>
    <i>
      <x v="138"/>
      <x v="19"/>
      <x/>
      <x/>
    </i>
    <i r="2">
      <x v="4"/>
      <x v="4"/>
    </i>
    <i r="2">
      <x v="6"/>
      <x v="6"/>
    </i>
    <i r="2">
      <x v="8"/>
      <x v="8"/>
    </i>
    <i r="2">
      <x v="10"/>
      <x v="10"/>
    </i>
    <i r="2">
      <x v="12"/>
      <x v="12"/>
    </i>
    <i r="2">
      <x v="16"/>
      <x v="16"/>
    </i>
    <i r="2">
      <x v="17"/>
      <x v="17"/>
    </i>
    <i r="2">
      <x v="25"/>
      <x v="25"/>
    </i>
    <i r="2">
      <x v="35"/>
      <x v="35"/>
    </i>
    <i t="default">
      <x v="138"/>
    </i>
    <i>
      <x v="139"/>
      <x v="23"/>
      <x v="37"/>
      <x v="37"/>
    </i>
    <i r="2">
      <x v="38"/>
      <x v="38"/>
    </i>
    <i r="2">
      <x v="50"/>
      <x v="50"/>
    </i>
    <i r="2">
      <x v="52"/>
      <x v="52"/>
    </i>
    <i r="2">
      <x v="54"/>
      <x v="54"/>
    </i>
    <i r="2">
      <x v="55"/>
      <x v="55"/>
    </i>
    <i r="2">
      <x v="61"/>
      <x v="61"/>
    </i>
    <i r="2">
      <x v="66"/>
      <x v="66"/>
    </i>
    <i r="2">
      <x v="102"/>
      <x v="102"/>
    </i>
    <i r="2">
      <x v="109"/>
      <x v="109"/>
    </i>
    <i r="2">
      <x v="111"/>
      <x v="111"/>
    </i>
    <i r="2">
      <x v="113"/>
      <x v="113"/>
    </i>
    <i r="2">
      <x v="114"/>
      <x v="114"/>
    </i>
    <i r="2">
      <x v="116"/>
      <x v="116"/>
    </i>
    <i r="2">
      <x v="117"/>
      <x v="117"/>
    </i>
    <i r="2">
      <x v="119"/>
      <x v="119"/>
    </i>
    <i r="2">
      <x v="121"/>
      <x v="121"/>
    </i>
    <i t="default">
      <x v="139"/>
    </i>
    <i>
      <x v="140"/>
      <x v="19"/>
      <x v="3"/>
      <x v="3"/>
    </i>
    <i r="2">
      <x v="37"/>
      <x v="37"/>
    </i>
    <i r="2">
      <x v="38"/>
      <x v="38"/>
    </i>
    <i r="2">
      <x v="54"/>
      <x v="54"/>
    </i>
    <i r="2">
      <x v="55"/>
      <x v="55"/>
    </i>
    <i r="2">
      <x v="58"/>
      <x v="58"/>
    </i>
    <i r="2">
      <x v="63"/>
      <x v="63"/>
    </i>
    <i r="2">
      <x v="66"/>
      <x v="66"/>
    </i>
    <i r="2">
      <x v="102"/>
      <x v="102"/>
    </i>
    <i r="2">
      <x v="104"/>
      <x v="104"/>
    </i>
    <i r="2">
      <x v="109"/>
      <x v="109"/>
    </i>
    <i r="2">
      <x v="118"/>
      <x v="118"/>
    </i>
    <i r="2">
      <x v="123"/>
      <x v="123"/>
    </i>
    <i t="default">
      <x v="140"/>
    </i>
    <i>
      <x v="141"/>
      <x v="14"/>
      <x v="9"/>
      <x v="9"/>
    </i>
    <i r="2">
      <x v="13"/>
      <x v="13"/>
    </i>
    <i r="2">
      <x v="38"/>
      <x v="38"/>
    </i>
    <i r="2">
      <x v="50"/>
      <x v="50"/>
    </i>
    <i r="2">
      <x v="51"/>
      <x v="51"/>
    </i>
    <i r="2">
      <x v="54"/>
      <x v="54"/>
    </i>
    <i r="2">
      <x v="57"/>
      <x v="57"/>
    </i>
    <i r="2">
      <x v="61"/>
      <x v="61"/>
    </i>
    <i r="2">
      <x v="62"/>
      <x v="62"/>
    </i>
    <i r="2">
      <x v="63"/>
      <x v="63"/>
    </i>
    <i r="2">
      <x v="66"/>
      <x v="66"/>
    </i>
    <i r="2">
      <x v="102"/>
      <x v="102"/>
    </i>
    <i r="2">
      <x v="104"/>
      <x v="104"/>
    </i>
    <i r="2">
      <x v="105"/>
      <x v="105"/>
    </i>
    <i r="2">
      <x v="106"/>
      <x v="106"/>
    </i>
    <i r="2">
      <x v="108"/>
      <x v="108"/>
    </i>
    <i r="2">
      <x v="110"/>
      <x v="110"/>
    </i>
    <i r="2">
      <x v="111"/>
      <x v="111"/>
    </i>
    <i r="2">
      <x v="113"/>
      <x v="113"/>
    </i>
    <i r="2">
      <x v="119"/>
      <x v="119"/>
    </i>
    <i r="2">
      <x v="121"/>
      <x v="121"/>
    </i>
    <i t="default">
      <x v="141"/>
    </i>
    <i>
      <x v="142"/>
      <x v="15"/>
      <x v="3"/>
      <x v="3"/>
    </i>
    <i r="2">
      <x v="7"/>
      <x v="7"/>
    </i>
    <i r="2">
      <x v="13"/>
      <x v="13"/>
    </i>
    <i r="2">
      <x v="56"/>
      <x v="56"/>
    </i>
    <i r="2">
      <x v="104"/>
      <x v="104"/>
    </i>
    <i r="2">
      <x v="107"/>
      <x v="107"/>
    </i>
    <i r="2">
      <x v="109"/>
      <x v="109"/>
    </i>
    <i t="default">
      <x v="142"/>
    </i>
    <i>
      <x v="143"/>
      <x v="21"/>
      <x v="2"/>
      <x v="2"/>
    </i>
    <i r="2">
      <x v="3"/>
      <x v="3"/>
    </i>
    <i r="2">
      <x v="13"/>
      <x v="13"/>
    </i>
    <i r="2">
      <x v="38"/>
      <x v="38"/>
    </i>
    <i r="2">
      <x v="51"/>
      <x v="51"/>
    </i>
    <i r="2">
      <x v="59"/>
      <x v="59"/>
    </i>
    <i r="2">
      <x v="61"/>
      <x v="61"/>
    </i>
    <i r="2">
      <x v="65"/>
      <x v="65"/>
    </i>
    <i r="2">
      <x v="66"/>
      <x v="66"/>
    </i>
    <i r="2">
      <x v="112"/>
      <x v="112"/>
    </i>
    <i t="default">
      <x v="143"/>
    </i>
    <i>
      <x v="144"/>
      <x v="16"/>
      <x v="2"/>
      <x v="2"/>
    </i>
    <i r="2">
      <x v="3"/>
      <x v="3"/>
    </i>
    <i r="2">
      <x v="9"/>
      <x v="9"/>
    </i>
    <i r="2">
      <x v="38"/>
      <x v="38"/>
    </i>
    <i r="2">
      <x v="52"/>
      <x v="52"/>
    </i>
    <i r="2">
      <x v="56"/>
      <x v="56"/>
    </i>
    <i r="2">
      <x v="57"/>
      <x v="57"/>
    </i>
    <i r="2">
      <x v="60"/>
      <x v="60"/>
    </i>
    <i r="2">
      <x v="62"/>
      <x v="62"/>
    </i>
    <i r="2">
      <x v="64"/>
      <x v="64"/>
    </i>
    <i r="2">
      <x v="65"/>
      <x v="65"/>
    </i>
    <i r="2">
      <x v="116"/>
      <x v="116"/>
    </i>
    <i r="2">
      <x v="118"/>
      <x v="118"/>
    </i>
    <i r="2">
      <x v="119"/>
      <x v="119"/>
    </i>
    <i r="2">
      <x v="120"/>
      <x v="120"/>
    </i>
    <i r="2">
      <x v="123"/>
      <x v="123"/>
    </i>
    <i t="default">
      <x v="144"/>
    </i>
    <i>
      <x v="145"/>
      <x v="17"/>
      <x v="12"/>
      <x v="12"/>
    </i>
    <i r="2">
      <x v="19"/>
      <x v="19"/>
    </i>
    <i r="2">
      <x v="40"/>
      <x v="40"/>
    </i>
    <i r="2">
      <x v="42"/>
      <x v="42"/>
    </i>
    <i r="2">
      <x v="63"/>
      <x v="63"/>
    </i>
    <i r="2">
      <x v="65"/>
      <x v="65"/>
    </i>
    <i r="2">
      <x v="81"/>
      <x v="81"/>
    </i>
    <i r="2">
      <x v="83"/>
      <x v="83"/>
    </i>
    <i r="2">
      <x v="95"/>
      <x v="95"/>
    </i>
    <i r="2">
      <x v="132"/>
      <x v="132"/>
    </i>
    <i r="2">
      <x v="141"/>
      <x v="141"/>
    </i>
    <i r="2">
      <x v="142"/>
      <x v="142"/>
    </i>
    <i r="2">
      <x v="148"/>
      <x v="148"/>
    </i>
    <i t="default">
      <x v="145"/>
    </i>
    <i>
      <x v="146"/>
      <x v="22"/>
      <x v="10"/>
      <x v="10"/>
    </i>
    <i r="2">
      <x v="12"/>
      <x v="12"/>
    </i>
    <i r="2">
      <x v="19"/>
      <x v="19"/>
    </i>
    <i r="2">
      <x v="40"/>
      <x v="40"/>
    </i>
    <i r="2">
      <x v="42"/>
      <x v="42"/>
    </i>
    <i r="2">
      <x v="46"/>
      <x v="46"/>
    </i>
    <i r="2">
      <x v="50"/>
      <x v="50"/>
    </i>
    <i r="2">
      <x v="59"/>
      <x v="59"/>
    </i>
    <i r="2">
      <x v="69"/>
      <x v="69"/>
    </i>
    <i r="2">
      <x v="89"/>
      <x v="89"/>
    </i>
    <i r="2">
      <x v="92"/>
      <x v="92"/>
    </i>
    <i r="2">
      <x v="97"/>
      <x v="97"/>
    </i>
    <i r="2">
      <x v="137"/>
      <x v="137"/>
    </i>
    <i r="2">
      <x v="138"/>
      <x v="138"/>
    </i>
    <i r="2">
      <x v="141"/>
      <x v="141"/>
    </i>
    <i r="2">
      <x v="146"/>
      <x v="146"/>
    </i>
    <i t="default">
      <x v="146"/>
    </i>
    <i>
      <x v="147"/>
      <x v="15"/>
      <x v="10"/>
      <x v="10"/>
    </i>
    <i r="2">
      <x v="41"/>
      <x v="41"/>
    </i>
    <i r="2">
      <x v="45"/>
      <x v="45"/>
    </i>
    <i r="2">
      <x v="54"/>
      <x v="54"/>
    </i>
    <i r="2">
      <x v="62"/>
      <x v="62"/>
    </i>
    <i r="2">
      <x v="71"/>
      <x v="71"/>
    </i>
    <i r="2">
      <x v="82"/>
      <x v="82"/>
    </i>
    <i r="2">
      <x v="126"/>
      <x v="126"/>
    </i>
    <i r="2">
      <x v="138"/>
      <x v="138"/>
    </i>
    <i r="2">
      <x v="141"/>
      <x v="141"/>
    </i>
    <i r="2">
      <x v="145"/>
      <x v="145"/>
    </i>
    <i t="default">
      <x v="147"/>
    </i>
    <i>
      <x v="148"/>
      <x v="17"/>
      <x v="12"/>
      <x v="12"/>
    </i>
    <i r="2">
      <x v="25"/>
      <x v="25"/>
    </i>
    <i r="2">
      <x v="40"/>
      <x v="40"/>
    </i>
    <i r="2">
      <x v="44"/>
      <x v="44"/>
    </i>
    <i r="2">
      <x v="46"/>
      <x v="46"/>
    </i>
    <i r="2">
      <x v="69"/>
      <x v="69"/>
    </i>
    <i r="2">
      <x v="72"/>
      <x v="72"/>
    </i>
    <i r="2">
      <x v="73"/>
      <x v="73"/>
    </i>
    <i r="2">
      <x v="80"/>
      <x v="80"/>
    </i>
    <i r="2">
      <x v="97"/>
      <x v="97"/>
    </i>
    <i r="2">
      <x v="125"/>
      <x v="125"/>
    </i>
    <i r="2">
      <x v="132"/>
      <x v="132"/>
    </i>
    <i r="2">
      <x v="135"/>
      <x v="135"/>
    </i>
    <i t="default">
      <x v="148"/>
    </i>
    <i>
      <x v="149"/>
      <x v="22"/>
      <x v="2"/>
      <x v="2"/>
    </i>
    <i r="2">
      <x v="9"/>
      <x v="9"/>
    </i>
    <i r="2">
      <x v="53"/>
      <x v="53"/>
    </i>
    <i r="2">
      <x v="54"/>
      <x v="54"/>
    </i>
    <i r="2">
      <x v="59"/>
      <x v="59"/>
    </i>
    <i r="2">
      <x v="65"/>
      <x v="65"/>
    </i>
    <i r="2">
      <x v="66"/>
      <x v="66"/>
    </i>
    <i r="2">
      <x v="104"/>
      <x v="104"/>
    </i>
    <i r="2">
      <x v="116"/>
      <x v="116"/>
    </i>
    <i r="2">
      <x v="117"/>
      <x v="117"/>
    </i>
    <i t="default">
      <x v="149"/>
    </i>
    <i>
      <x v="150"/>
      <x v="16"/>
      <x v="7"/>
      <x v="7"/>
    </i>
    <i r="2">
      <x v="9"/>
      <x v="9"/>
    </i>
    <i r="2">
      <x v="50"/>
      <x v="50"/>
    </i>
    <i r="2">
      <x v="52"/>
      <x v="52"/>
    </i>
    <i r="2">
      <x v="53"/>
      <x v="53"/>
    </i>
    <i r="2">
      <x v="56"/>
      <x v="56"/>
    </i>
    <i r="2">
      <x v="59"/>
      <x v="59"/>
    </i>
    <i r="2">
      <x v="62"/>
      <x v="62"/>
    </i>
    <i r="2">
      <x v="64"/>
      <x v="64"/>
    </i>
    <i r="2">
      <x v="104"/>
      <x v="104"/>
    </i>
    <i r="2">
      <x v="109"/>
      <x v="109"/>
    </i>
    <i r="2">
      <x v="114"/>
      <x v="114"/>
    </i>
    <i r="2">
      <x v="116"/>
      <x v="116"/>
    </i>
    <i r="2">
      <x v="118"/>
      <x v="118"/>
    </i>
    <i t="default">
      <x v="150"/>
    </i>
    <i>
      <x v="151"/>
      <x v="14"/>
      <x v="13"/>
      <x v="13"/>
    </i>
    <i r="2">
      <x v="41"/>
      <x v="41"/>
    </i>
    <i r="2">
      <x v="44"/>
      <x v="44"/>
    </i>
    <i r="2">
      <x v="46"/>
      <x v="46"/>
    </i>
    <i r="2">
      <x v="57"/>
      <x v="57"/>
    </i>
    <i r="2">
      <x v="64"/>
      <x v="64"/>
    </i>
    <i r="2">
      <x v="66"/>
      <x v="66"/>
    </i>
    <i r="2">
      <x v="81"/>
      <x v="81"/>
    </i>
    <i r="2">
      <x v="132"/>
      <x v="132"/>
    </i>
    <i r="2">
      <x v="133"/>
      <x v="133"/>
    </i>
    <i r="2">
      <x v="135"/>
      <x v="135"/>
    </i>
    <i r="2">
      <x v="136"/>
      <x v="136"/>
    </i>
    <i r="2">
      <x v="141"/>
      <x v="141"/>
    </i>
    <i r="2">
      <x v="149"/>
      <x v="149"/>
    </i>
    <i t="default">
      <x v="151"/>
    </i>
    <i>
      <x v="152"/>
      <x v="20"/>
      <x v="17"/>
      <x v="17"/>
    </i>
    <i r="2">
      <x v="19"/>
      <x v="19"/>
    </i>
    <i r="2">
      <x v="40"/>
      <x v="40"/>
    </i>
    <i r="2">
      <x v="42"/>
      <x v="42"/>
    </i>
    <i r="2">
      <x v="43"/>
      <x v="43"/>
    </i>
    <i r="2">
      <x v="47"/>
      <x v="47"/>
    </i>
    <i r="2">
      <x v="80"/>
      <x v="80"/>
    </i>
    <i r="2">
      <x v="94"/>
      <x v="94"/>
    </i>
    <i r="2">
      <x v="140"/>
      <x v="140"/>
    </i>
    <i t="default">
      <x v="152"/>
    </i>
    <i>
      <x v="153"/>
      <x v="17"/>
      <x v="40"/>
      <x v="40"/>
    </i>
    <i r="2">
      <x v="46"/>
      <x v="46"/>
    </i>
    <i r="2">
      <x v="51"/>
      <x v="51"/>
    </i>
    <i r="2">
      <x v="83"/>
      <x v="83"/>
    </i>
    <i r="2">
      <x v="91"/>
      <x v="91"/>
    </i>
    <i r="2">
      <x v="98"/>
      <x v="98"/>
    </i>
    <i r="2">
      <x v="128"/>
      <x v="128"/>
    </i>
    <i r="2">
      <x v="131"/>
      <x v="131"/>
    </i>
    <i t="default">
      <x v="153"/>
    </i>
    <i>
      <x v="154"/>
      <x v="22"/>
      <x v="10"/>
      <x v="10"/>
    </i>
    <i r="2">
      <x v="40"/>
      <x v="40"/>
    </i>
    <i r="2">
      <x v="86"/>
      <x v="86"/>
    </i>
    <i r="2">
      <x v="89"/>
      <x v="89"/>
    </i>
    <i r="2">
      <x v="130"/>
      <x v="130"/>
    </i>
    <i r="2">
      <x v="139"/>
      <x v="139"/>
    </i>
    <i r="2">
      <x v="150"/>
      <x v="150"/>
    </i>
    <i t="default">
      <x v="154"/>
    </i>
    <i t="grand">
      <x/>
    </i>
  </rowItems>
  <colItems count="1">
    <i/>
  </colItems>
  <dataFields count="1">
    <dataField name=" Amount" fld="7" baseField="0" baseItem="19" numFmtId="165"/>
  </dataFields>
  <formats count="6">
    <format dxfId="13">
      <pivotArea dataOnly="0" labelOnly="1" outline="0" axis="axisValues" fieldPosition="0"/>
    </format>
    <format dxfId="12">
      <pivotArea dataOnly="0" labelOnly="1" outline="0" axis="axisValues" fieldPosition="0"/>
    </format>
    <format dxfId="11">
      <pivotArea outline="0" collapsedLevelsAreSubtotals="1" fieldPosition="0"/>
    </format>
    <format dxfId="10">
      <pivotArea dataOnly="0" labelOnly="1" outline="0" axis="axisValues" fieldPosition="0"/>
    </format>
    <format dxfId="9">
      <pivotArea dataOnly="0" labelOnly="1" grandRow="1" outline="0" fieldPosition="0"/>
    </format>
    <format dxfId="8">
      <pivotArea field="1" type="button" dataOnly="0" labelOnly="1" outline="0" axis="axisRow" fieldPosition="3"/>
    </format>
  </formats>
  <pivotTableStyleInfo name="PivotStyleMedium1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person_Purchaser___Name" xr10:uid="{00000000-0013-0000-FFFF-FFFF01000000}" sourceName="Salesperson/Purchaser - Name">
  <pivotTables>
    <pivotTable tabId="17" name="PivotTable2"/>
  </pivotTables>
  <data>
    <tabular pivotCacheId="3">
      <items count="7">
        <i x="1" s="1"/>
        <i x="3" s="1"/>
        <i x="5" s="1"/>
        <i x="0" s="1"/>
        <i x="6" s="1"/>
        <i x="4"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osting_Date" xr10:uid="{00000000-0013-0000-FFFF-FFFF02000000}" sourceName="Posting Date">
  <pivotTables>
    <pivotTable tabId="17" name="PivotTable2"/>
  </pivotTables>
  <data>
    <tabular pivotCacheId="3">
      <items count="24">
        <i x="11" s="1"/>
        <i x="0" s="1"/>
        <i x="8" s="1"/>
        <i x="5" s="1"/>
        <i x="10" s="1"/>
        <i x="7" s="1"/>
        <i x="2" s="1"/>
        <i x="1" s="1"/>
        <i x="9" s="1"/>
        <i x="3" s="1"/>
        <i x="6" s="1"/>
        <i x="4" s="1"/>
        <i x="20" s="1" nd="1"/>
        <i x="23" s="1" nd="1"/>
        <i x="14" s="1" nd="1"/>
        <i x="17" s="1" nd="1"/>
        <i x="19" s="1" nd="1"/>
        <i x="22" s="1" nd="1"/>
        <i x="13" s="1" nd="1"/>
        <i x="16" s="1" nd="1"/>
        <i x="18" s="1" nd="1"/>
        <i x="21" s="1" nd="1"/>
        <i x="12" s="1" nd="1"/>
        <i x="15"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person/Purchaser - Name" xr10:uid="{00000000-0014-0000-FFFF-FFFF01000000}" cache="Slicer_Salesperson_Purchaser___Name" caption="Salesperson/Purchaser - Name" style="SlicerStyleDark6" rowHeight="241300"/>
  <slicer name="Posting Date" xr10:uid="{00000000-0014-0000-FFFF-FFFF02000000}" cache="Slicer_Posting_Date" caption="Posting Date" startItem="4" style="SlicerStyleDark6"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_113_Sales_Invoice_Line" displayName="_113_Sales_Invoice_Line" ref="D10:K1171" totalsRowCount="1">
  <autoFilter ref="D10:K1170" xr:uid="{00000000-0009-0000-0100-000001000000}"/>
  <tableColumns count="8">
    <tableColumn id="1" xr3:uid="{00000000-0010-0000-0000-000001000000}" name="Item/Resource No." totalsRowLabel="Total" dataDxfId="7"/>
    <tableColumn id="2" xr3:uid="{00000000-0010-0000-0000-000002000000}" name="Item/Resource Description" dataDxfId="6"/>
    <tableColumn id="3" xr3:uid="{00000000-0010-0000-0000-000003000000}" name="Salesperson/Purchaser - Name" dataDxfId="5"/>
    <tableColumn id="4" xr3:uid="{00000000-0010-0000-0000-000004000000}" name="Salesperson Code" dataDxfId="4"/>
    <tableColumn id="5" xr3:uid="{00000000-0010-0000-0000-000005000000}" name="Document No." dataDxfId="3"/>
    <tableColumn id="6" xr3:uid="{00000000-0010-0000-0000-000006000000}" name="Posting Date" dataDxfId="2"/>
    <tableColumn id="7" xr3:uid="{00000000-0010-0000-0000-000007000000}" name="Line No." totalsRowFunction="sum" dataDxfId="1"/>
    <tableColumn id="8" xr3:uid="{00000000-0010-0000-0000-000008000000}" name="Amount" totalsRowFunction="sum" dataDxfId="0"/>
  </tableColumns>
  <tableStyleInfo name="TableStyleMedium2" showFirstColumn="0" showLastColumn="0" showRowStripes="1" showColumnStripes="0"/>
</table>
</file>

<file path=xl/theme/theme1.xml><?xml version="1.0" encoding="utf-8"?>
<a:theme xmlns:a="http://schemas.openxmlformats.org/drawingml/2006/main" name="Metropolitan">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Metropolitan">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Metropolitan">
      <a:fillStyleLst>
        <a:solidFill>
          <a:schemeClr val="phClr"/>
        </a:solidFill>
        <a:gradFill rotWithShape="1">
          <a:gsLst>
            <a:gs pos="0">
              <a:schemeClr val="phClr">
                <a:tint val="70000"/>
                <a:satMod val="100000"/>
                <a:lumMod val="110000"/>
              </a:schemeClr>
            </a:gs>
            <a:gs pos="50000">
              <a:schemeClr val="phClr">
                <a:tint val="75000"/>
                <a:satMod val="101000"/>
                <a:lumMod val="105000"/>
              </a:schemeClr>
            </a:gs>
            <a:gs pos="100000">
              <a:schemeClr val="phClr">
                <a:tint val="82000"/>
                <a:satMod val="104000"/>
                <a:lumMod val="105000"/>
              </a:schemeClr>
            </a:gs>
          </a:gsLst>
          <a:lin ang="2700000" scaled="0"/>
        </a:gradFill>
        <a:gradFill rotWithShape="1">
          <a:gsLst>
            <a:gs pos="0">
              <a:schemeClr val="phClr">
                <a:tint val="97000"/>
                <a:satMod val="100000"/>
                <a:lumMod val="102000"/>
              </a:schemeClr>
            </a:gs>
            <a:gs pos="50000">
              <a:schemeClr val="phClr">
                <a:shade val="100000"/>
                <a:satMod val="100000"/>
                <a:lumMod val="100000"/>
              </a:schemeClr>
            </a:gs>
            <a:gs pos="100000">
              <a:schemeClr val="phClr">
                <a:shade val="80000"/>
                <a:satMod val="100000"/>
                <a:lumMod val="99000"/>
              </a:schemeClr>
            </a:gs>
          </a:gsLst>
          <a:lin ang="2700000" scaled="0"/>
        </a:gradFill>
      </a:fillStyleLst>
      <a:lnStyleLst>
        <a:ln w="9525"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solidFill>
          <a:schemeClr val="phClr">
            <a:shade val="95000"/>
            <a:satMod val="170000"/>
          </a:schemeClr>
        </a:solidFill>
      </a:bgFillStyleLst>
    </a:fmtScheme>
  </a:themeElements>
  <a:objectDefaults/>
  <a:extraClrSchemeLst/>
  <a:extLst>
    <a:ext uri="{05A4C25C-085E-4340-85A3-A5531E510DB2}">
      <thm15:themeFamily xmlns:thm15="http://schemas.microsoft.com/office/thememl/2012/main" name="Metropolitan" id="{4C5440D6-04D2-4954-96CF-F251137069B2}" vid="{79CFCA13-9412-4290-BB4B-85112F88857B}"/>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336"/>
  <sheetViews>
    <sheetView showGridLines="0" tabSelected="1" topLeftCell="B2" workbookViewId="0"/>
  </sheetViews>
  <sheetFormatPr defaultRowHeight="15" x14ac:dyDescent="0.25"/>
  <cols>
    <col min="1" max="1" width="9" hidden="1" customWidth="1"/>
    <col min="2" max="2" width="7" customWidth="1"/>
    <col min="3" max="3" width="9" customWidth="1"/>
    <col min="5" max="5" width="14" customWidth="1"/>
    <col min="6" max="6" width="15.75" bestFit="1" customWidth="1"/>
    <col min="7" max="7" width="14.125" bestFit="1" customWidth="1"/>
    <col min="8" max="8" width="19.625" bestFit="1" customWidth="1"/>
    <col min="9" max="9" width="37.25" bestFit="1" customWidth="1"/>
    <col min="10" max="10" width="11.375" style="16" bestFit="1" customWidth="1"/>
    <col min="11" max="11" width="11.375" style="18" customWidth="1"/>
  </cols>
  <sheetData>
    <row r="1" spans="1:11" hidden="1" x14ac:dyDescent="0.25">
      <c r="A1" t="s">
        <v>0</v>
      </c>
      <c r="F1" t="s">
        <v>30</v>
      </c>
      <c r="G1" t="s">
        <v>30</v>
      </c>
      <c r="H1" t="s">
        <v>30</v>
      </c>
      <c r="I1" t="s">
        <v>30</v>
      </c>
      <c r="J1" s="16" t="s">
        <v>30</v>
      </c>
    </row>
    <row r="4" spans="1:11" ht="21" x14ac:dyDescent="0.35">
      <c r="C4" s="15" t="s">
        <v>32</v>
      </c>
    </row>
    <row r="6" spans="1:11" x14ac:dyDescent="0.25">
      <c r="F6" s="17" t="s">
        <v>14</v>
      </c>
      <c r="G6" s="17" t="s">
        <v>7</v>
      </c>
      <c r="H6" s="17" t="s">
        <v>34</v>
      </c>
      <c r="I6" s="17" t="s">
        <v>35</v>
      </c>
      <c r="J6" s="19" t="s">
        <v>31</v>
      </c>
      <c r="K6"/>
    </row>
    <row r="7" spans="1:11" x14ac:dyDescent="0.25">
      <c r="F7" t="s">
        <v>567</v>
      </c>
      <c r="G7" s="3">
        <v>43467</v>
      </c>
      <c r="H7" t="s">
        <v>306</v>
      </c>
      <c r="I7" t="s">
        <v>307</v>
      </c>
      <c r="J7" s="18">
        <v>3957.0000000000005</v>
      </c>
      <c r="K7"/>
    </row>
    <row r="8" spans="1:11" x14ac:dyDescent="0.25">
      <c r="H8" t="s">
        <v>54</v>
      </c>
      <c r="I8" t="s">
        <v>55</v>
      </c>
      <c r="J8" s="18">
        <v>414.89</v>
      </c>
      <c r="K8"/>
    </row>
    <row r="9" spans="1:11" x14ac:dyDescent="0.25">
      <c r="H9" t="s">
        <v>56</v>
      </c>
      <c r="I9" t="s">
        <v>57</v>
      </c>
      <c r="J9" s="18">
        <v>159.47</v>
      </c>
      <c r="K9"/>
    </row>
    <row r="10" spans="1:11" x14ac:dyDescent="0.25">
      <c r="H10" t="s">
        <v>58</v>
      </c>
      <c r="I10" t="s">
        <v>59</v>
      </c>
      <c r="J10" s="18">
        <v>1272.9000000000001</v>
      </c>
      <c r="K10"/>
    </row>
    <row r="11" spans="1:11" x14ac:dyDescent="0.25">
      <c r="H11" t="s">
        <v>62</v>
      </c>
      <c r="I11" t="s">
        <v>63</v>
      </c>
      <c r="J11" s="18">
        <v>5.67</v>
      </c>
      <c r="K11"/>
    </row>
    <row r="12" spans="1:11" x14ac:dyDescent="0.25">
      <c r="H12" t="s">
        <v>66</v>
      </c>
      <c r="I12" t="s">
        <v>67</v>
      </c>
      <c r="J12" s="18">
        <v>2.82</v>
      </c>
      <c r="K12"/>
    </row>
    <row r="13" spans="1:11" x14ac:dyDescent="0.25">
      <c r="H13" t="s">
        <v>72</v>
      </c>
      <c r="I13" t="s">
        <v>73</v>
      </c>
      <c r="J13" s="18">
        <v>979.84</v>
      </c>
      <c r="K13"/>
    </row>
    <row r="14" spans="1:11" x14ac:dyDescent="0.25">
      <c r="H14" t="s">
        <v>78</v>
      </c>
      <c r="I14" t="s">
        <v>79</v>
      </c>
      <c r="J14" s="18">
        <v>362.21</v>
      </c>
      <c r="K14"/>
    </row>
    <row r="15" spans="1:11" x14ac:dyDescent="0.25">
      <c r="H15" t="s">
        <v>298</v>
      </c>
      <c r="I15" t="s">
        <v>299</v>
      </c>
      <c r="J15" s="18">
        <v>384.55</v>
      </c>
      <c r="K15"/>
    </row>
    <row r="16" spans="1:11" x14ac:dyDescent="0.25">
      <c r="H16" t="s">
        <v>256</v>
      </c>
      <c r="I16" t="s">
        <v>257</v>
      </c>
      <c r="J16" s="18">
        <v>259.89999999999998</v>
      </c>
      <c r="K16"/>
    </row>
    <row r="17" spans="6:11" x14ac:dyDescent="0.25">
      <c r="H17" t="s">
        <v>565</v>
      </c>
      <c r="I17" t="s">
        <v>566</v>
      </c>
      <c r="J17" s="18">
        <v>7895.1900000000005</v>
      </c>
      <c r="K17"/>
    </row>
    <row r="18" spans="6:11" x14ac:dyDescent="0.25">
      <c r="F18" t="s">
        <v>1444</v>
      </c>
      <c r="J18" s="18">
        <v>15694.44</v>
      </c>
      <c r="K18"/>
    </row>
    <row r="19" spans="6:11" x14ac:dyDescent="0.25">
      <c r="F19" t="s">
        <v>568</v>
      </c>
      <c r="G19" s="3">
        <v>43473</v>
      </c>
      <c r="H19" t="s">
        <v>322</v>
      </c>
      <c r="I19" t="s">
        <v>323</v>
      </c>
      <c r="J19" s="18">
        <v>2694.92</v>
      </c>
      <c r="K19"/>
    </row>
    <row r="20" spans="6:11" x14ac:dyDescent="0.25">
      <c r="H20" t="s">
        <v>48</v>
      </c>
      <c r="I20" t="s">
        <v>49</v>
      </c>
      <c r="J20" s="18">
        <v>1103.5</v>
      </c>
      <c r="K20"/>
    </row>
    <row r="21" spans="6:11" x14ac:dyDescent="0.25">
      <c r="H21" t="s">
        <v>52</v>
      </c>
      <c r="I21" t="s">
        <v>53</v>
      </c>
      <c r="J21" s="18">
        <v>56.64</v>
      </c>
      <c r="K21"/>
    </row>
    <row r="22" spans="6:11" x14ac:dyDescent="0.25">
      <c r="H22" t="s">
        <v>54</v>
      </c>
      <c r="I22" t="s">
        <v>55</v>
      </c>
      <c r="J22" s="18">
        <v>2.73</v>
      </c>
      <c r="K22"/>
    </row>
    <row r="23" spans="6:11" x14ac:dyDescent="0.25">
      <c r="H23" t="s">
        <v>60</v>
      </c>
      <c r="I23" t="s">
        <v>61</v>
      </c>
      <c r="J23" s="18">
        <v>1234.74</v>
      </c>
      <c r="K23"/>
    </row>
    <row r="24" spans="6:11" x14ac:dyDescent="0.25">
      <c r="H24" t="s">
        <v>64</v>
      </c>
      <c r="I24" t="s">
        <v>65</v>
      </c>
      <c r="J24" s="18">
        <v>453.99</v>
      </c>
      <c r="K24"/>
    </row>
    <row r="25" spans="6:11" x14ac:dyDescent="0.25">
      <c r="H25" t="s">
        <v>66</v>
      </c>
      <c r="I25" t="s">
        <v>67</v>
      </c>
      <c r="J25" s="18">
        <v>2.68</v>
      </c>
      <c r="K25"/>
    </row>
    <row r="26" spans="6:11" x14ac:dyDescent="0.25">
      <c r="H26" t="s">
        <v>70</v>
      </c>
      <c r="I26" t="s">
        <v>71</v>
      </c>
      <c r="J26" s="18">
        <v>5406.35</v>
      </c>
      <c r="K26"/>
    </row>
    <row r="27" spans="6:11" x14ac:dyDescent="0.25">
      <c r="H27" t="s">
        <v>72</v>
      </c>
      <c r="I27" t="s">
        <v>73</v>
      </c>
      <c r="J27" s="18">
        <v>116.23</v>
      </c>
      <c r="K27"/>
    </row>
    <row r="28" spans="6:11" x14ac:dyDescent="0.25">
      <c r="H28" t="s">
        <v>310</v>
      </c>
      <c r="I28" t="s">
        <v>311</v>
      </c>
      <c r="J28" s="18">
        <v>3807.35</v>
      </c>
      <c r="K28"/>
    </row>
    <row r="29" spans="6:11" x14ac:dyDescent="0.25">
      <c r="H29" t="s">
        <v>80</v>
      </c>
      <c r="I29" t="s">
        <v>81</v>
      </c>
      <c r="J29" s="18">
        <v>11.75</v>
      </c>
      <c r="K29"/>
    </row>
    <row r="30" spans="6:11" x14ac:dyDescent="0.25">
      <c r="H30" t="s">
        <v>266</v>
      </c>
      <c r="I30" t="s">
        <v>267</v>
      </c>
      <c r="J30" s="18">
        <v>4.4800000000000004</v>
      </c>
      <c r="K30"/>
    </row>
    <row r="31" spans="6:11" x14ac:dyDescent="0.25">
      <c r="F31" t="s">
        <v>1445</v>
      </c>
      <c r="J31" s="18">
        <v>14895.359999999999</v>
      </c>
      <c r="K31"/>
    </row>
    <row r="32" spans="6:11" x14ac:dyDescent="0.25">
      <c r="F32" t="s">
        <v>569</v>
      </c>
      <c r="G32" s="3">
        <v>43472</v>
      </c>
      <c r="H32" t="s">
        <v>36</v>
      </c>
      <c r="I32" t="s">
        <v>37</v>
      </c>
      <c r="J32" s="18">
        <v>7322.17</v>
      </c>
      <c r="K32"/>
    </row>
    <row r="33" spans="6:11" x14ac:dyDescent="0.25">
      <c r="H33" t="s">
        <v>42</v>
      </c>
      <c r="I33" t="s">
        <v>43</v>
      </c>
      <c r="J33" s="18">
        <v>127.9</v>
      </c>
      <c r="K33"/>
    </row>
    <row r="34" spans="6:11" x14ac:dyDescent="0.25">
      <c r="H34" t="s">
        <v>322</v>
      </c>
      <c r="I34" t="s">
        <v>323</v>
      </c>
      <c r="J34" s="18">
        <v>2665.94</v>
      </c>
      <c r="K34"/>
    </row>
    <row r="35" spans="6:11" x14ac:dyDescent="0.25">
      <c r="H35" t="s">
        <v>54</v>
      </c>
      <c r="I35" t="s">
        <v>55</v>
      </c>
      <c r="J35" s="18">
        <v>2.7</v>
      </c>
      <c r="K35"/>
    </row>
    <row r="36" spans="6:11" x14ac:dyDescent="0.25">
      <c r="H36" t="s">
        <v>60</v>
      </c>
      <c r="I36" t="s">
        <v>61</v>
      </c>
      <c r="J36" s="18">
        <v>1229.95</v>
      </c>
      <c r="K36"/>
    </row>
    <row r="37" spans="6:11" x14ac:dyDescent="0.25">
      <c r="H37" t="s">
        <v>62</v>
      </c>
      <c r="I37" t="s">
        <v>63</v>
      </c>
      <c r="J37" s="18">
        <v>1.78</v>
      </c>
      <c r="K37"/>
    </row>
    <row r="38" spans="6:11" x14ac:dyDescent="0.25">
      <c r="H38" t="s">
        <v>68</v>
      </c>
      <c r="I38" t="s">
        <v>69</v>
      </c>
      <c r="J38" s="18">
        <v>2795.33</v>
      </c>
      <c r="K38"/>
    </row>
    <row r="39" spans="6:11" x14ac:dyDescent="0.25">
      <c r="H39" t="s">
        <v>320</v>
      </c>
      <c r="I39" t="s">
        <v>321</v>
      </c>
      <c r="J39" s="18">
        <v>236.92999999999998</v>
      </c>
      <c r="K39"/>
    </row>
    <row r="40" spans="6:11" x14ac:dyDescent="0.25">
      <c r="H40" t="s">
        <v>274</v>
      </c>
      <c r="I40" t="s">
        <v>275</v>
      </c>
      <c r="J40" s="18">
        <v>343.79</v>
      </c>
      <c r="K40"/>
    </row>
    <row r="41" spans="6:11" x14ac:dyDescent="0.25">
      <c r="H41" t="s">
        <v>570</v>
      </c>
      <c r="I41" t="s">
        <v>571</v>
      </c>
      <c r="J41" s="18">
        <v>8.33</v>
      </c>
      <c r="K41"/>
    </row>
    <row r="42" spans="6:11" x14ac:dyDescent="0.25">
      <c r="F42" t="s">
        <v>1446</v>
      </c>
      <c r="J42" s="18">
        <v>14734.820000000003</v>
      </c>
      <c r="K42"/>
    </row>
    <row r="43" spans="6:11" x14ac:dyDescent="0.25">
      <c r="F43" t="s">
        <v>572</v>
      </c>
      <c r="G43" s="3">
        <v>43475</v>
      </c>
      <c r="H43" t="s">
        <v>40</v>
      </c>
      <c r="I43" t="s">
        <v>41</v>
      </c>
      <c r="J43" s="18">
        <v>2735.31</v>
      </c>
      <c r="K43"/>
    </row>
    <row r="44" spans="6:11" x14ac:dyDescent="0.25">
      <c r="H44" t="s">
        <v>322</v>
      </c>
      <c r="I44" t="s">
        <v>323</v>
      </c>
      <c r="J44" s="18">
        <v>57.96</v>
      </c>
      <c r="K44"/>
    </row>
    <row r="45" spans="6:11" x14ac:dyDescent="0.25">
      <c r="H45" t="s">
        <v>60</v>
      </c>
      <c r="I45" t="s">
        <v>61</v>
      </c>
      <c r="J45" s="18">
        <v>1274.57</v>
      </c>
      <c r="K45"/>
    </row>
    <row r="46" spans="6:11" x14ac:dyDescent="0.25">
      <c r="H46" t="s">
        <v>62</v>
      </c>
      <c r="I46" t="s">
        <v>63</v>
      </c>
      <c r="J46" s="18">
        <v>266.8</v>
      </c>
      <c r="K46"/>
    </row>
    <row r="47" spans="6:11" x14ac:dyDescent="0.25">
      <c r="H47" t="s">
        <v>64</v>
      </c>
      <c r="I47" t="s">
        <v>65</v>
      </c>
      <c r="J47" s="18">
        <v>468.63</v>
      </c>
      <c r="K47"/>
    </row>
    <row r="48" spans="6:11" x14ac:dyDescent="0.25">
      <c r="H48" t="s">
        <v>66</v>
      </c>
      <c r="I48" t="s">
        <v>67</v>
      </c>
      <c r="J48" s="18">
        <v>398.13</v>
      </c>
      <c r="K48"/>
    </row>
    <row r="49" spans="6:11" x14ac:dyDescent="0.25">
      <c r="H49" t="s">
        <v>68</v>
      </c>
      <c r="I49" t="s">
        <v>69</v>
      </c>
      <c r="J49" s="18">
        <v>2916.86</v>
      </c>
      <c r="K49"/>
    </row>
    <row r="50" spans="6:11" x14ac:dyDescent="0.25">
      <c r="H50" t="s">
        <v>72</v>
      </c>
      <c r="I50" t="s">
        <v>73</v>
      </c>
      <c r="J50" s="18">
        <v>479.92</v>
      </c>
      <c r="K50"/>
    </row>
    <row r="51" spans="6:11" x14ac:dyDescent="0.25">
      <c r="H51" t="s">
        <v>310</v>
      </c>
      <c r="I51" t="s">
        <v>311</v>
      </c>
      <c r="J51" s="18">
        <v>3957.4600000000005</v>
      </c>
      <c r="K51"/>
    </row>
    <row r="52" spans="6:11" x14ac:dyDescent="0.25">
      <c r="H52" t="s">
        <v>266</v>
      </c>
      <c r="I52" t="s">
        <v>267</v>
      </c>
      <c r="J52" s="18">
        <v>666.31999999999994</v>
      </c>
      <c r="K52"/>
    </row>
    <row r="53" spans="6:11" x14ac:dyDescent="0.25">
      <c r="H53" t="s">
        <v>274</v>
      </c>
      <c r="I53" t="s">
        <v>275</v>
      </c>
      <c r="J53" s="18">
        <v>2152.4</v>
      </c>
      <c r="K53"/>
    </row>
    <row r="54" spans="6:11" x14ac:dyDescent="0.25">
      <c r="F54" t="s">
        <v>1447</v>
      </c>
      <c r="J54" s="18">
        <v>15374.36</v>
      </c>
      <c r="K54"/>
    </row>
    <row r="55" spans="6:11" x14ac:dyDescent="0.25">
      <c r="F55" t="s">
        <v>573</v>
      </c>
      <c r="G55" s="3">
        <v>43477</v>
      </c>
      <c r="H55" t="s">
        <v>42</v>
      </c>
      <c r="I55" t="s">
        <v>43</v>
      </c>
      <c r="J55" s="18">
        <v>6072.3899999999994</v>
      </c>
      <c r="K55"/>
    </row>
    <row r="56" spans="6:11" x14ac:dyDescent="0.25">
      <c r="H56" t="s">
        <v>56</v>
      </c>
      <c r="I56" t="s">
        <v>57</v>
      </c>
      <c r="J56" s="18">
        <v>148.08000000000001</v>
      </c>
      <c r="K56"/>
    </row>
    <row r="57" spans="6:11" x14ac:dyDescent="0.25">
      <c r="H57" t="s">
        <v>100</v>
      </c>
      <c r="I57" t="s">
        <v>101</v>
      </c>
      <c r="J57" s="18">
        <v>19.77</v>
      </c>
      <c r="K57"/>
    </row>
    <row r="58" spans="6:11" x14ac:dyDescent="0.25">
      <c r="H58" t="s">
        <v>106</v>
      </c>
      <c r="I58" t="s">
        <v>107</v>
      </c>
      <c r="J58" s="18">
        <v>31.67</v>
      </c>
      <c r="K58"/>
    </row>
    <row r="59" spans="6:11" x14ac:dyDescent="0.25">
      <c r="H59" t="s">
        <v>116</v>
      </c>
      <c r="I59" t="s">
        <v>117</v>
      </c>
      <c r="J59" s="18">
        <v>408.84000000000003</v>
      </c>
      <c r="K59"/>
    </row>
    <row r="60" spans="6:11" x14ac:dyDescent="0.25">
      <c r="H60" t="s">
        <v>118</v>
      </c>
      <c r="I60" t="s">
        <v>119</v>
      </c>
      <c r="J60" s="18">
        <v>896.31</v>
      </c>
      <c r="K60"/>
    </row>
    <row r="61" spans="6:11" x14ac:dyDescent="0.25">
      <c r="H61" t="s">
        <v>188</v>
      </c>
      <c r="I61" t="s">
        <v>189</v>
      </c>
      <c r="J61" s="18">
        <v>378.71000000000004</v>
      </c>
      <c r="K61"/>
    </row>
    <row r="62" spans="6:11" x14ac:dyDescent="0.25">
      <c r="H62" t="s">
        <v>196</v>
      </c>
      <c r="I62" t="s">
        <v>197</v>
      </c>
      <c r="J62" s="18">
        <v>775.76</v>
      </c>
      <c r="K62"/>
    </row>
    <row r="63" spans="6:11" x14ac:dyDescent="0.25">
      <c r="H63" t="s">
        <v>198</v>
      </c>
      <c r="I63" t="s">
        <v>199</v>
      </c>
      <c r="J63" s="18">
        <v>2508.11</v>
      </c>
      <c r="K63"/>
    </row>
    <row r="64" spans="6:11" x14ac:dyDescent="0.25">
      <c r="H64" t="s">
        <v>200</v>
      </c>
      <c r="I64" t="s">
        <v>201</v>
      </c>
      <c r="J64" s="18">
        <v>1556.1000000000001</v>
      </c>
      <c r="K64"/>
    </row>
    <row r="65" spans="6:11" x14ac:dyDescent="0.25">
      <c r="H65" t="s">
        <v>208</v>
      </c>
      <c r="I65" t="s">
        <v>209</v>
      </c>
      <c r="J65" s="18">
        <v>4222.33</v>
      </c>
      <c r="K65"/>
    </row>
    <row r="66" spans="6:11" x14ac:dyDescent="0.25">
      <c r="H66" t="s">
        <v>218</v>
      </c>
      <c r="I66" t="s">
        <v>219</v>
      </c>
      <c r="J66" s="18">
        <v>1348.4</v>
      </c>
      <c r="K66"/>
    </row>
    <row r="67" spans="6:11" x14ac:dyDescent="0.25">
      <c r="H67" t="s">
        <v>296</v>
      </c>
      <c r="I67" t="s">
        <v>297</v>
      </c>
      <c r="J67" s="18">
        <v>967.08</v>
      </c>
      <c r="K67"/>
    </row>
    <row r="68" spans="6:11" x14ac:dyDescent="0.25">
      <c r="F68" t="s">
        <v>1448</v>
      </c>
      <c r="J68" s="18">
        <v>19333.550000000003</v>
      </c>
      <c r="K68"/>
    </row>
    <row r="69" spans="6:11" x14ac:dyDescent="0.25">
      <c r="F69" t="s">
        <v>574</v>
      </c>
      <c r="G69" s="3">
        <v>43469</v>
      </c>
      <c r="H69" t="s">
        <v>36</v>
      </c>
      <c r="I69" t="s">
        <v>37</v>
      </c>
      <c r="J69" s="18">
        <v>52.37</v>
      </c>
      <c r="K69"/>
    </row>
    <row r="70" spans="6:11" x14ac:dyDescent="0.25">
      <c r="H70" t="s">
        <v>48</v>
      </c>
      <c r="I70" t="s">
        <v>49</v>
      </c>
      <c r="J70" s="18">
        <v>1124.17</v>
      </c>
      <c r="K70"/>
    </row>
    <row r="71" spans="6:11" x14ac:dyDescent="0.25">
      <c r="H71" t="s">
        <v>58</v>
      </c>
      <c r="I71" t="s">
        <v>59</v>
      </c>
      <c r="J71" s="18">
        <v>1230.6100000000001</v>
      </c>
      <c r="K71"/>
    </row>
    <row r="72" spans="6:11" x14ac:dyDescent="0.25">
      <c r="H72" t="s">
        <v>66</v>
      </c>
      <c r="I72" t="s">
        <v>67</v>
      </c>
      <c r="J72" s="18">
        <v>2.73</v>
      </c>
      <c r="K72"/>
    </row>
    <row r="73" spans="6:11" x14ac:dyDescent="0.25">
      <c r="H73" t="s">
        <v>320</v>
      </c>
      <c r="I73" t="s">
        <v>321</v>
      </c>
      <c r="J73" s="18">
        <v>2702.5899999999997</v>
      </c>
      <c r="K73"/>
    </row>
    <row r="74" spans="6:11" x14ac:dyDescent="0.25">
      <c r="H74" t="s">
        <v>80</v>
      </c>
      <c r="I74" t="s">
        <v>81</v>
      </c>
      <c r="J74" s="18">
        <v>1723.1599999999999</v>
      </c>
      <c r="K74"/>
    </row>
    <row r="75" spans="6:11" x14ac:dyDescent="0.25">
      <c r="H75" t="s">
        <v>82</v>
      </c>
      <c r="I75" t="s">
        <v>83</v>
      </c>
      <c r="J75" s="18">
        <v>84.53</v>
      </c>
      <c r="K75"/>
    </row>
    <row r="76" spans="6:11" x14ac:dyDescent="0.25">
      <c r="H76" t="s">
        <v>86</v>
      </c>
      <c r="I76" t="s">
        <v>87</v>
      </c>
      <c r="J76" s="18">
        <v>5169.54</v>
      </c>
      <c r="K76"/>
    </row>
    <row r="77" spans="6:11" x14ac:dyDescent="0.25">
      <c r="H77" t="s">
        <v>570</v>
      </c>
      <c r="I77" t="s">
        <v>571</v>
      </c>
      <c r="J77" s="18">
        <v>8.57</v>
      </c>
      <c r="K77"/>
    </row>
    <row r="78" spans="6:11" x14ac:dyDescent="0.25">
      <c r="F78" t="s">
        <v>1449</v>
      </c>
      <c r="J78" s="18">
        <v>12098.269999999999</v>
      </c>
      <c r="K78"/>
    </row>
    <row r="79" spans="6:11" x14ac:dyDescent="0.25">
      <c r="F79" t="s">
        <v>575</v>
      </c>
      <c r="G79" s="3">
        <v>43477</v>
      </c>
      <c r="H79" t="s">
        <v>42</v>
      </c>
      <c r="I79" t="s">
        <v>43</v>
      </c>
      <c r="J79" s="18">
        <v>6339.3099999999995</v>
      </c>
      <c r="K79"/>
    </row>
    <row r="80" spans="6:11" x14ac:dyDescent="0.25">
      <c r="H80" t="s">
        <v>302</v>
      </c>
      <c r="I80" t="s">
        <v>303</v>
      </c>
      <c r="J80" s="18">
        <v>453.83</v>
      </c>
      <c r="K80"/>
    </row>
    <row r="81" spans="6:11" x14ac:dyDescent="0.25">
      <c r="H81" t="s">
        <v>46</v>
      </c>
      <c r="I81" t="s">
        <v>47</v>
      </c>
      <c r="J81" s="18">
        <v>198.64000000000001</v>
      </c>
      <c r="K81"/>
    </row>
    <row r="82" spans="6:11" x14ac:dyDescent="0.25">
      <c r="H82" t="s">
        <v>56</v>
      </c>
      <c r="I82" t="s">
        <v>57</v>
      </c>
      <c r="J82" s="18">
        <v>6.44</v>
      </c>
      <c r="K82"/>
    </row>
    <row r="83" spans="6:11" x14ac:dyDescent="0.25">
      <c r="H83" t="s">
        <v>62</v>
      </c>
      <c r="I83" t="s">
        <v>63</v>
      </c>
      <c r="J83" s="18">
        <v>88.009999999999991</v>
      </c>
      <c r="K83"/>
    </row>
    <row r="84" spans="6:11" x14ac:dyDescent="0.25">
      <c r="H84" t="s">
        <v>66</v>
      </c>
      <c r="I84" t="s">
        <v>67</v>
      </c>
      <c r="J84" s="18">
        <v>393.98</v>
      </c>
      <c r="K84"/>
    </row>
    <row r="85" spans="6:11" x14ac:dyDescent="0.25">
      <c r="H85" t="s">
        <v>314</v>
      </c>
      <c r="I85" t="s">
        <v>315</v>
      </c>
      <c r="J85" s="18">
        <v>1283.18</v>
      </c>
      <c r="K85"/>
    </row>
    <row r="86" spans="6:11" x14ac:dyDescent="0.25">
      <c r="H86" t="s">
        <v>274</v>
      </c>
      <c r="I86" t="s">
        <v>275</v>
      </c>
      <c r="J86" s="18">
        <v>2129.98</v>
      </c>
      <c r="K86"/>
    </row>
    <row r="87" spans="6:11" x14ac:dyDescent="0.25">
      <c r="H87" t="s">
        <v>570</v>
      </c>
      <c r="I87" t="s">
        <v>571</v>
      </c>
      <c r="J87" s="18">
        <v>1238.04</v>
      </c>
      <c r="K87"/>
    </row>
    <row r="88" spans="6:11" x14ac:dyDescent="0.25">
      <c r="F88" t="s">
        <v>1450</v>
      </c>
      <c r="J88" s="18">
        <v>12131.41</v>
      </c>
      <c r="K88"/>
    </row>
    <row r="89" spans="6:11" x14ac:dyDescent="0.25">
      <c r="F89" t="s">
        <v>576</v>
      </c>
      <c r="G89" s="3">
        <v>43476</v>
      </c>
      <c r="H89" t="s">
        <v>42</v>
      </c>
      <c r="I89" t="s">
        <v>43</v>
      </c>
      <c r="J89" s="18">
        <v>6472.77</v>
      </c>
      <c r="K89"/>
    </row>
    <row r="90" spans="6:11" x14ac:dyDescent="0.25">
      <c r="H90" t="s">
        <v>52</v>
      </c>
      <c r="I90" t="s">
        <v>53</v>
      </c>
      <c r="J90" s="18">
        <v>1215.22</v>
      </c>
      <c r="K90"/>
    </row>
    <row r="91" spans="6:11" x14ac:dyDescent="0.25">
      <c r="H91" t="s">
        <v>56</v>
      </c>
      <c r="I91" t="s">
        <v>57</v>
      </c>
      <c r="J91" s="18">
        <v>1.1000000000000001</v>
      </c>
      <c r="K91"/>
    </row>
    <row r="92" spans="6:11" x14ac:dyDescent="0.25">
      <c r="H92" t="s">
        <v>58</v>
      </c>
      <c r="I92" t="s">
        <v>59</v>
      </c>
      <c r="J92" s="18">
        <v>104.99</v>
      </c>
      <c r="K92"/>
    </row>
    <row r="93" spans="6:11" x14ac:dyDescent="0.25">
      <c r="H93" t="s">
        <v>62</v>
      </c>
      <c r="I93" t="s">
        <v>63</v>
      </c>
      <c r="J93" s="18">
        <v>1.87</v>
      </c>
      <c r="K93"/>
    </row>
    <row r="94" spans="6:11" x14ac:dyDescent="0.25">
      <c r="H94" t="s">
        <v>78</v>
      </c>
      <c r="I94" t="s">
        <v>79</v>
      </c>
      <c r="J94" s="18">
        <v>4.2699999999999996</v>
      </c>
      <c r="K94"/>
    </row>
    <row r="95" spans="6:11" x14ac:dyDescent="0.25">
      <c r="H95" t="s">
        <v>320</v>
      </c>
      <c r="I95" t="s">
        <v>321</v>
      </c>
      <c r="J95" s="18">
        <v>2767.06</v>
      </c>
      <c r="K95"/>
    </row>
    <row r="96" spans="6:11" x14ac:dyDescent="0.25">
      <c r="H96" t="s">
        <v>80</v>
      </c>
      <c r="I96" t="s">
        <v>81</v>
      </c>
      <c r="J96" s="18">
        <v>1764.1599999999999</v>
      </c>
      <c r="K96"/>
    </row>
    <row r="97" spans="6:11" x14ac:dyDescent="0.25">
      <c r="H97" t="s">
        <v>82</v>
      </c>
      <c r="I97" t="s">
        <v>83</v>
      </c>
      <c r="J97" s="18">
        <v>14.42</v>
      </c>
      <c r="K97"/>
    </row>
    <row r="98" spans="6:11" x14ac:dyDescent="0.25">
      <c r="H98" t="s">
        <v>565</v>
      </c>
      <c r="I98" t="s">
        <v>566</v>
      </c>
      <c r="J98" s="18">
        <v>40.700000000000003</v>
      </c>
      <c r="K98"/>
    </row>
    <row r="99" spans="6:11" x14ac:dyDescent="0.25">
      <c r="F99" t="s">
        <v>1451</v>
      </c>
      <c r="J99" s="18">
        <v>12386.560000000001</v>
      </c>
      <c r="K99"/>
    </row>
    <row r="100" spans="6:11" x14ac:dyDescent="0.25">
      <c r="F100" t="s">
        <v>577</v>
      </c>
      <c r="G100" s="3">
        <v>43471</v>
      </c>
      <c r="H100" t="s">
        <v>306</v>
      </c>
      <c r="I100" t="s">
        <v>307</v>
      </c>
      <c r="J100" s="18">
        <v>2791.35</v>
      </c>
      <c r="K100"/>
    </row>
    <row r="101" spans="6:11" x14ac:dyDescent="0.25">
      <c r="H101" t="s">
        <v>302</v>
      </c>
      <c r="I101" t="s">
        <v>303</v>
      </c>
      <c r="J101" s="18">
        <v>27.52</v>
      </c>
      <c r="K101"/>
    </row>
    <row r="102" spans="6:11" x14ac:dyDescent="0.25">
      <c r="H102" t="s">
        <v>322</v>
      </c>
      <c r="I102" t="s">
        <v>323</v>
      </c>
      <c r="J102" s="18">
        <v>41.73</v>
      </c>
      <c r="K102"/>
    </row>
    <row r="103" spans="6:11" x14ac:dyDescent="0.25">
      <c r="H103" t="s">
        <v>56</v>
      </c>
      <c r="I103" t="s">
        <v>57</v>
      </c>
      <c r="J103" s="18">
        <v>4.68</v>
      </c>
      <c r="K103"/>
    </row>
    <row r="104" spans="6:11" x14ac:dyDescent="0.25">
      <c r="H104" t="s">
        <v>70</v>
      </c>
      <c r="I104" t="s">
        <v>71</v>
      </c>
      <c r="J104" s="18">
        <v>334.9</v>
      </c>
      <c r="K104"/>
    </row>
    <row r="105" spans="6:11" x14ac:dyDescent="0.25">
      <c r="H105" t="s">
        <v>78</v>
      </c>
      <c r="I105" t="s">
        <v>79</v>
      </c>
      <c r="J105" s="18">
        <v>36.5</v>
      </c>
      <c r="K105"/>
    </row>
    <row r="106" spans="6:11" x14ac:dyDescent="0.25">
      <c r="H106" t="s">
        <v>320</v>
      </c>
      <c r="I106" t="s">
        <v>321</v>
      </c>
      <c r="J106" s="18">
        <v>13.7</v>
      </c>
      <c r="K106"/>
    </row>
    <row r="107" spans="6:11" x14ac:dyDescent="0.25">
      <c r="H107" t="s">
        <v>256</v>
      </c>
      <c r="I107" t="s">
        <v>257</v>
      </c>
      <c r="J107" s="18">
        <v>177.4</v>
      </c>
      <c r="K107"/>
    </row>
    <row r="108" spans="6:11" x14ac:dyDescent="0.25">
      <c r="H108" t="s">
        <v>274</v>
      </c>
      <c r="I108" t="s">
        <v>275</v>
      </c>
      <c r="J108" s="18">
        <v>516.66999999999996</v>
      </c>
      <c r="K108"/>
    </row>
    <row r="109" spans="6:11" x14ac:dyDescent="0.25">
      <c r="F109" t="s">
        <v>1452</v>
      </c>
      <c r="J109" s="18">
        <v>3944.45</v>
      </c>
      <c r="K109"/>
    </row>
    <row r="110" spans="6:11" x14ac:dyDescent="0.25">
      <c r="F110" t="s">
        <v>578</v>
      </c>
      <c r="G110" s="3">
        <v>43472</v>
      </c>
      <c r="H110" t="s">
        <v>46</v>
      </c>
      <c r="I110" t="s">
        <v>47</v>
      </c>
      <c r="J110" s="18">
        <v>9634.869999999999</v>
      </c>
      <c r="K110"/>
    </row>
    <row r="111" spans="6:11" x14ac:dyDescent="0.25">
      <c r="H111" t="s">
        <v>48</v>
      </c>
      <c r="I111" t="s">
        <v>49</v>
      </c>
      <c r="J111" s="18">
        <v>2278.1999999999998</v>
      </c>
      <c r="K111"/>
    </row>
    <row r="112" spans="6:11" x14ac:dyDescent="0.25">
      <c r="H112" t="s">
        <v>56</v>
      </c>
      <c r="I112" t="s">
        <v>57</v>
      </c>
      <c r="J112" s="18">
        <v>156.21</v>
      </c>
      <c r="K112"/>
    </row>
    <row r="113" spans="6:11" x14ac:dyDescent="0.25">
      <c r="H113" t="s">
        <v>88</v>
      </c>
      <c r="I113" t="s">
        <v>89</v>
      </c>
      <c r="J113" s="18">
        <v>207.36</v>
      </c>
      <c r="K113"/>
    </row>
    <row r="114" spans="6:11" x14ac:dyDescent="0.25">
      <c r="H114" t="s">
        <v>108</v>
      </c>
      <c r="I114" t="s">
        <v>109</v>
      </c>
      <c r="J114" s="18">
        <v>634.52</v>
      </c>
      <c r="K114"/>
    </row>
    <row r="115" spans="6:11" x14ac:dyDescent="0.25">
      <c r="H115" t="s">
        <v>110</v>
      </c>
      <c r="I115" t="s">
        <v>111</v>
      </c>
      <c r="J115" s="18">
        <v>1376.87</v>
      </c>
      <c r="K115"/>
    </row>
    <row r="116" spans="6:11" x14ac:dyDescent="0.25">
      <c r="H116" t="s">
        <v>114</v>
      </c>
      <c r="I116" t="s">
        <v>115</v>
      </c>
      <c r="J116" s="18">
        <v>411.96</v>
      </c>
      <c r="K116"/>
    </row>
    <row r="117" spans="6:11" x14ac:dyDescent="0.25">
      <c r="H117" t="s">
        <v>122</v>
      </c>
      <c r="I117" t="s">
        <v>123</v>
      </c>
      <c r="J117" s="18">
        <v>9.33</v>
      </c>
      <c r="K117"/>
    </row>
    <row r="118" spans="6:11" x14ac:dyDescent="0.25">
      <c r="H118" t="s">
        <v>130</v>
      </c>
      <c r="I118" t="s">
        <v>131</v>
      </c>
      <c r="J118" s="18">
        <v>420.25</v>
      </c>
      <c r="K118"/>
    </row>
    <row r="119" spans="6:11" x14ac:dyDescent="0.25">
      <c r="H119" t="s">
        <v>134</v>
      </c>
      <c r="I119" t="s">
        <v>135</v>
      </c>
      <c r="J119" s="18">
        <v>573.69999999999993</v>
      </c>
      <c r="K119"/>
    </row>
    <row r="120" spans="6:11" x14ac:dyDescent="0.25">
      <c r="H120" t="s">
        <v>212</v>
      </c>
      <c r="I120" t="s">
        <v>213</v>
      </c>
      <c r="J120" s="18">
        <v>38.020000000000003</v>
      </c>
      <c r="K120"/>
    </row>
    <row r="121" spans="6:11" x14ac:dyDescent="0.25">
      <c r="H121" t="s">
        <v>216</v>
      </c>
      <c r="I121" t="s">
        <v>217</v>
      </c>
      <c r="J121" s="18">
        <v>442.37</v>
      </c>
      <c r="K121"/>
    </row>
    <row r="122" spans="6:11" x14ac:dyDescent="0.25">
      <c r="H122" t="s">
        <v>218</v>
      </c>
      <c r="I122" t="s">
        <v>219</v>
      </c>
      <c r="J122" s="18">
        <v>1422.49</v>
      </c>
      <c r="K122"/>
    </row>
    <row r="123" spans="6:11" x14ac:dyDescent="0.25">
      <c r="H123" t="s">
        <v>222</v>
      </c>
      <c r="I123" t="s">
        <v>223</v>
      </c>
      <c r="J123" s="18">
        <v>2051.48</v>
      </c>
      <c r="K123"/>
    </row>
    <row r="124" spans="6:11" x14ac:dyDescent="0.25">
      <c r="H124" t="s">
        <v>226</v>
      </c>
      <c r="I124" t="s">
        <v>227</v>
      </c>
      <c r="J124" s="18">
        <v>738.2</v>
      </c>
      <c r="K124"/>
    </row>
    <row r="125" spans="6:11" x14ac:dyDescent="0.25">
      <c r="F125" t="s">
        <v>1453</v>
      </c>
      <c r="J125" s="18">
        <v>20395.830000000002</v>
      </c>
      <c r="K125"/>
    </row>
    <row r="126" spans="6:11" x14ac:dyDescent="0.25">
      <c r="F126" t="s">
        <v>579</v>
      </c>
      <c r="G126" s="3">
        <v>43475</v>
      </c>
      <c r="H126" t="s">
        <v>86</v>
      </c>
      <c r="I126" t="s">
        <v>87</v>
      </c>
      <c r="J126" s="18">
        <v>2637.16</v>
      </c>
      <c r="K126"/>
    </row>
    <row r="127" spans="6:11" x14ac:dyDescent="0.25">
      <c r="H127" t="s">
        <v>106</v>
      </c>
      <c r="I127" t="s">
        <v>107</v>
      </c>
      <c r="J127" s="18">
        <v>202.54</v>
      </c>
      <c r="K127"/>
    </row>
    <row r="128" spans="6:11" x14ac:dyDescent="0.25">
      <c r="H128" t="s">
        <v>118</v>
      </c>
      <c r="I128" t="s">
        <v>119</v>
      </c>
      <c r="J128" s="18">
        <v>3.32</v>
      </c>
      <c r="K128"/>
    </row>
    <row r="129" spans="6:11" x14ac:dyDescent="0.25">
      <c r="H129" t="s">
        <v>122</v>
      </c>
      <c r="I129" t="s">
        <v>123</v>
      </c>
      <c r="J129" s="18">
        <v>9.43</v>
      </c>
      <c r="K129"/>
    </row>
    <row r="130" spans="6:11" x14ac:dyDescent="0.25">
      <c r="H130" t="s">
        <v>130</v>
      </c>
      <c r="I130" t="s">
        <v>131</v>
      </c>
      <c r="J130" s="18">
        <v>424.63</v>
      </c>
      <c r="K130"/>
    </row>
    <row r="131" spans="6:11" x14ac:dyDescent="0.25">
      <c r="H131" t="s">
        <v>132</v>
      </c>
      <c r="I131" t="s">
        <v>133</v>
      </c>
      <c r="J131" s="18">
        <v>3.59</v>
      </c>
      <c r="K131"/>
    </row>
    <row r="132" spans="6:11" x14ac:dyDescent="0.25">
      <c r="H132" t="s">
        <v>134</v>
      </c>
      <c r="I132" t="s">
        <v>135</v>
      </c>
      <c r="J132" s="18">
        <v>579.67000000000007</v>
      </c>
      <c r="K132"/>
    </row>
    <row r="133" spans="6:11" x14ac:dyDescent="0.25">
      <c r="H133" t="s">
        <v>140</v>
      </c>
      <c r="I133" t="s">
        <v>141</v>
      </c>
      <c r="J133" s="18">
        <v>304.5</v>
      </c>
      <c r="K133"/>
    </row>
    <row r="134" spans="6:11" x14ac:dyDescent="0.25">
      <c r="H134" t="s">
        <v>188</v>
      </c>
      <c r="I134" t="s">
        <v>189</v>
      </c>
      <c r="J134" s="18">
        <v>1211.03</v>
      </c>
      <c r="K134"/>
    </row>
    <row r="135" spans="6:11" x14ac:dyDescent="0.25">
      <c r="H135" t="s">
        <v>190</v>
      </c>
      <c r="I135" t="s">
        <v>191</v>
      </c>
      <c r="J135" s="18">
        <v>1033.6299999999999</v>
      </c>
      <c r="K135"/>
    </row>
    <row r="136" spans="6:11" x14ac:dyDescent="0.25">
      <c r="H136" t="s">
        <v>196</v>
      </c>
      <c r="I136" t="s">
        <v>197</v>
      </c>
      <c r="J136" s="18">
        <v>826.91</v>
      </c>
      <c r="K136"/>
    </row>
    <row r="137" spans="6:11" x14ac:dyDescent="0.25">
      <c r="H137" t="s">
        <v>288</v>
      </c>
      <c r="I137" t="s">
        <v>289</v>
      </c>
      <c r="J137" s="18">
        <v>1975.0800000000002</v>
      </c>
      <c r="K137"/>
    </row>
    <row r="138" spans="6:11" x14ac:dyDescent="0.25">
      <c r="H138" t="s">
        <v>200</v>
      </c>
      <c r="I138" t="s">
        <v>201</v>
      </c>
      <c r="J138" s="18">
        <v>3184.7</v>
      </c>
      <c r="K138"/>
    </row>
    <row r="139" spans="6:11" x14ac:dyDescent="0.25">
      <c r="H139" t="s">
        <v>206</v>
      </c>
      <c r="I139" t="s">
        <v>207</v>
      </c>
      <c r="J139" s="18">
        <v>2459.7599999999998</v>
      </c>
      <c r="K139"/>
    </row>
    <row r="140" spans="6:11" x14ac:dyDescent="0.25">
      <c r="H140" t="s">
        <v>218</v>
      </c>
      <c r="I140" t="s">
        <v>219</v>
      </c>
      <c r="J140" s="18">
        <v>1437.31</v>
      </c>
      <c r="K140"/>
    </row>
    <row r="141" spans="6:11" x14ac:dyDescent="0.25">
      <c r="H141" t="s">
        <v>296</v>
      </c>
      <c r="I141" t="s">
        <v>297</v>
      </c>
      <c r="J141" s="18">
        <v>2061.6799999999998</v>
      </c>
      <c r="K141"/>
    </row>
    <row r="142" spans="6:11" x14ac:dyDescent="0.25">
      <c r="H142" t="s">
        <v>224</v>
      </c>
      <c r="I142" t="s">
        <v>225</v>
      </c>
      <c r="J142" s="18">
        <v>1368.86</v>
      </c>
      <c r="K142"/>
    </row>
    <row r="143" spans="6:11" x14ac:dyDescent="0.25">
      <c r="H143" t="s">
        <v>228</v>
      </c>
      <c r="I143" t="s">
        <v>229</v>
      </c>
      <c r="J143" s="18">
        <v>884.17000000000007</v>
      </c>
      <c r="K143"/>
    </row>
    <row r="144" spans="6:11" x14ac:dyDescent="0.25">
      <c r="F144" t="s">
        <v>1454</v>
      </c>
      <c r="J144" s="18">
        <v>20607.97</v>
      </c>
      <c r="K144"/>
    </row>
    <row r="145" spans="6:11" x14ac:dyDescent="0.25">
      <c r="F145" t="s">
        <v>580</v>
      </c>
      <c r="G145" s="3">
        <v>43468</v>
      </c>
      <c r="H145" t="s">
        <v>86</v>
      </c>
      <c r="I145" t="s">
        <v>87</v>
      </c>
      <c r="J145" s="18">
        <v>2664.3500000000004</v>
      </c>
      <c r="K145"/>
    </row>
    <row r="146" spans="6:11" x14ac:dyDescent="0.25">
      <c r="H146" t="s">
        <v>106</v>
      </c>
      <c r="I146" t="s">
        <v>107</v>
      </c>
      <c r="J146" s="18">
        <v>1.42</v>
      </c>
      <c r="K146"/>
    </row>
    <row r="147" spans="6:11" x14ac:dyDescent="0.25">
      <c r="H147" t="s">
        <v>112</v>
      </c>
      <c r="I147" t="s">
        <v>113</v>
      </c>
      <c r="J147" s="18">
        <v>5.25</v>
      </c>
      <c r="K147"/>
    </row>
    <row r="148" spans="6:11" x14ac:dyDescent="0.25">
      <c r="H148" t="s">
        <v>116</v>
      </c>
      <c r="I148" t="s">
        <v>117</v>
      </c>
      <c r="J148" s="18">
        <v>440.29</v>
      </c>
      <c r="K148"/>
    </row>
    <row r="149" spans="6:11" x14ac:dyDescent="0.25">
      <c r="H149" t="s">
        <v>118</v>
      </c>
      <c r="I149" t="s">
        <v>119</v>
      </c>
      <c r="J149" s="18">
        <v>482.62999999999994</v>
      </c>
      <c r="K149"/>
    </row>
    <row r="150" spans="6:11" x14ac:dyDescent="0.25">
      <c r="H150" t="s">
        <v>128</v>
      </c>
      <c r="I150" t="s">
        <v>129</v>
      </c>
      <c r="J150" s="18">
        <v>303.41000000000003</v>
      </c>
      <c r="K150"/>
    </row>
    <row r="151" spans="6:11" x14ac:dyDescent="0.25">
      <c r="H151" t="s">
        <v>134</v>
      </c>
      <c r="I151" t="s">
        <v>135</v>
      </c>
      <c r="J151" s="18">
        <v>585.65</v>
      </c>
      <c r="K151"/>
    </row>
    <row r="152" spans="6:11" x14ac:dyDescent="0.25">
      <c r="H152" t="s">
        <v>140</v>
      </c>
      <c r="I152" t="s">
        <v>141</v>
      </c>
      <c r="J152" s="18">
        <v>307.64</v>
      </c>
      <c r="K152"/>
    </row>
    <row r="153" spans="6:11" x14ac:dyDescent="0.25">
      <c r="H153" t="s">
        <v>190</v>
      </c>
      <c r="I153" t="s">
        <v>191</v>
      </c>
      <c r="J153" s="18">
        <v>1044.29</v>
      </c>
      <c r="K153"/>
    </row>
    <row r="154" spans="6:11" x14ac:dyDescent="0.25">
      <c r="H154" t="s">
        <v>288</v>
      </c>
      <c r="I154" t="s">
        <v>289</v>
      </c>
      <c r="J154" s="18">
        <v>2009.29</v>
      </c>
      <c r="K154"/>
    </row>
    <row r="155" spans="6:11" x14ac:dyDescent="0.25">
      <c r="H155" t="s">
        <v>208</v>
      </c>
      <c r="I155" t="s">
        <v>209</v>
      </c>
      <c r="J155" s="18">
        <v>9094.24</v>
      </c>
      <c r="K155"/>
    </row>
    <row r="156" spans="6:11" x14ac:dyDescent="0.25">
      <c r="H156" t="s">
        <v>210</v>
      </c>
      <c r="I156" t="s">
        <v>211</v>
      </c>
      <c r="J156" s="18">
        <v>1456.36</v>
      </c>
      <c r="K156"/>
    </row>
    <row r="157" spans="6:11" x14ac:dyDescent="0.25">
      <c r="H157" t="s">
        <v>220</v>
      </c>
      <c r="I157" t="s">
        <v>221</v>
      </c>
      <c r="J157" s="18">
        <v>1042.8800000000001</v>
      </c>
      <c r="K157"/>
    </row>
    <row r="158" spans="6:11" x14ac:dyDescent="0.25">
      <c r="H158" t="s">
        <v>224</v>
      </c>
      <c r="I158" t="s">
        <v>225</v>
      </c>
      <c r="J158" s="18">
        <v>1382.98</v>
      </c>
      <c r="K158"/>
    </row>
    <row r="159" spans="6:11" x14ac:dyDescent="0.25">
      <c r="F159" t="s">
        <v>1455</v>
      </c>
      <c r="J159" s="18">
        <v>20820.68</v>
      </c>
      <c r="K159"/>
    </row>
    <row r="160" spans="6:11" x14ac:dyDescent="0.25">
      <c r="F160" t="s">
        <v>581</v>
      </c>
      <c r="G160" s="3">
        <v>43473</v>
      </c>
      <c r="H160" t="s">
        <v>42</v>
      </c>
      <c r="I160" t="s">
        <v>43</v>
      </c>
      <c r="J160" s="18">
        <v>6005.6600000000008</v>
      </c>
      <c r="K160"/>
    </row>
    <row r="161" spans="8:11" x14ac:dyDescent="0.25">
      <c r="H161" t="s">
        <v>44</v>
      </c>
      <c r="I161" t="s">
        <v>45</v>
      </c>
      <c r="J161" s="18">
        <v>733.21</v>
      </c>
      <c r="K161"/>
    </row>
    <row r="162" spans="8:11" x14ac:dyDescent="0.25">
      <c r="H162" t="s">
        <v>100</v>
      </c>
      <c r="I162" t="s">
        <v>101</v>
      </c>
      <c r="J162" s="18">
        <v>234.57999999999998</v>
      </c>
      <c r="K162"/>
    </row>
    <row r="163" spans="8:11" x14ac:dyDescent="0.25">
      <c r="H163" t="s">
        <v>106</v>
      </c>
      <c r="I163" t="s">
        <v>107</v>
      </c>
      <c r="J163" s="18">
        <v>1.3</v>
      </c>
      <c r="K163"/>
    </row>
    <row r="164" spans="8:11" x14ac:dyDescent="0.25">
      <c r="H164" t="s">
        <v>108</v>
      </c>
      <c r="I164" t="s">
        <v>109</v>
      </c>
      <c r="J164" s="18">
        <v>1189.73</v>
      </c>
      <c r="K164"/>
    </row>
    <row r="165" spans="8:11" x14ac:dyDescent="0.25">
      <c r="H165" t="s">
        <v>112</v>
      </c>
      <c r="I165" t="s">
        <v>113</v>
      </c>
      <c r="J165" s="18">
        <v>115.78</v>
      </c>
      <c r="K165"/>
    </row>
    <row r="166" spans="8:11" x14ac:dyDescent="0.25">
      <c r="H166" t="s">
        <v>116</v>
      </c>
      <c r="I166" t="s">
        <v>117</v>
      </c>
      <c r="J166" s="18">
        <v>404.35</v>
      </c>
      <c r="K166"/>
    </row>
    <row r="167" spans="8:11" x14ac:dyDescent="0.25">
      <c r="H167" t="s">
        <v>120</v>
      </c>
      <c r="I167" t="s">
        <v>121</v>
      </c>
      <c r="J167" s="18">
        <v>666.85</v>
      </c>
      <c r="K167"/>
    </row>
    <row r="168" spans="8:11" x14ac:dyDescent="0.25">
      <c r="H168" t="s">
        <v>122</v>
      </c>
      <c r="I168" t="s">
        <v>123</v>
      </c>
      <c r="J168" s="18">
        <v>210.68</v>
      </c>
      <c r="K168"/>
    </row>
    <row r="169" spans="8:11" x14ac:dyDescent="0.25">
      <c r="H169" t="s">
        <v>130</v>
      </c>
      <c r="I169" t="s">
        <v>131</v>
      </c>
      <c r="J169" s="18">
        <v>393.98</v>
      </c>
      <c r="K169"/>
    </row>
    <row r="170" spans="8:11" x14ac:dyDescent="0.25">
      <c r="H170" t="s">
        <v>138</v>
      </c>
      <c r="I170" t="s">
        <v>139</v>
      </c>
      <c r="J170" s="18">
        <v>356.40000000000003</v>
      </c>
      <c r="K170"/>
    </row>
    <row r="171" spans="8:11" x14ac:dyDescent="0.25">
      <c r="H171" t="s">
        <v>140</v>
      </c>
      <c r="I171" t="s">
        <v>141</v>
      </c>
      <c r="J171" s="18">
        <v>282.52999999999997</v>
      </c>
      <c r="K171"/>
    </row>
    <row r="172" spans="8:11" x14ac:dyDescent="0.25">
      <c r="H172" t="s">
        <v>186</v>
      </c>
      <c r="I172" t="s">
        <v>187</v>
      </c>
      <c r="J172" s="18">
        <v>2169.5</v>
      </c>
      <c r="K172"/>
    </row>
    <row r="173" spans="8:11" x14ac:dyDescent="0.25">
      <c r="H173" t="s">
        <v>190</v>
      </c>
      <c r="I173" t="s">
        <v>191</v>
      </c>
      <c r="J173" s="18">
        <v>959.04</v>
      </c>
      <c r="K173"/>
    </row>
    <row r="174" spans="8:11" x14ac:dyDescent="0.25">
      <c r="H174" t="s">
        <v>288</v>
      </c>
      <c r="I174" t="s">
        <v>289</v>
      </c>
      <c r="J174" s="18">
        <v>1832.54</v>
      </c>
      <c r="K174"/>
    </row>
    <row r="175" spans="8:11" x14ac:dyDescent="0.25">
      <c r="H175" t="s">
        <v>216</v>
      </c>
      <c r="I175" t="s">
        <v>217</v>
      </c>
      <c r="J175" s="18">
        <v>967.68</v>
      </c>
      <c r="K175"/>
    </row>
    <row r="176" spans="8:11" x14ac:dyDescent="0.25">
      <c r="H176" t="s">
        <v>296</v>
      </c>
      <c r="I176" t="s">
        <v>297</v>
      </c>
      <c r="J176" s="18">
        <v>956.44999999999993</v>
      </c>
      <c r="K176"/>
    </row>
    <row r="177" spans="6:11" x14ac:dyDescent="0.25">
      <c r="H177" t="s">
        <v>228</v>
      </c>
      <c r="I177" t="s">
        <v>229</v>
      </c>
      <c r="J177" s="18">
        <v>1640.74</v>
      </c>
      <c r="K177"/>
    </row>
    <row r="178" spans="6:11" x14ac:dyDescent="0.25">
      <c r="F178" t="s">
        <v>1456</v>
      </c>
      <c r="J178" s="18">
        <v>19121.000000000007</v>
      </c>
      <c r="K178"/>
    </row>
    <row r="179" spans="6:11" x14ac:dyDescent="0.25">
      <c r="F179" t="s">
        <v>582</v>
      </c>
      <c r="G179" s="3">
        <v>43476</v>
      </c>
      <c r="H179" t="s">
        <v>42</v>
      </c>
      <c r="I179" t="s">
        <v>43</v>
      </c>
      <c r="J179" s="18">
        <v>6453.84</v>
      </c>
      <c r="K179"/>
    </row>
    <row r="180" spans="6:11" x14ac:dyDescent="0.25">
      <c r="H180" t="s">
        <v>48</v>
      </c>
      <c r="I180" t="s">
        <v>49</v>
      </c>
      <c r="J180" s="18">
        <v>95.63</v>
      </c>
      <c r="K180"/>
    </row>
    <row r="181" spans="6:11" x14ac:dyDescent="0.25">
      <c r="H181" t="s">
        <v>50</v>
      </c>
      <c r="I181" t="s">
        <v>51</v>
      </c>
      <c r="J181" s="18">
        <v>4.68</v>
      </c>
      <c r="K181"/>
    </row>
    <row r="182" spans="6:11" x14ac:dyDescent="0.25">
      <c r="H182" t="s">
        <v>54</v>
      </c>
      <c r="I182" t="s">
        <v>55</v>
      </c>
      <c r="J182" s="18">
        <v>139.31</v>
      </c>
      <c r="K182"/>
    </row>
    <row r="183" spans="6:11" x14ac:dyDescent="0.25">
      <c r="H183" t="s">
        <v>56</v>
      </c>
      <c r="I183" t="s">
        <v>57</v>
      </c>
      <c r="J183" s="18">
        <v>2.19</v>
      </c>
      <c r="K183"/>
    </row>
    <row r="184" spans="6:11" x14ac:dyDescent="0.25">
      <c r="H184" t="s">
        <v>60</v>
      </c>
      <c r="I184" t="s">
        <v>61</v>
      </c>
      <c r="J184" s="18">
        <v>1284.05</v>
      </c>
      <c r="K184"/>
    </row>
    <row r="185" spans="6:11" x14ac:dyDescent="0.25">
      <c r="H185" t="s">
        <v>62</v>
      </c>
      <c r="I185" t="s">
        <v>63</v>
      </c>
      <c r="J185" s="18">
        <v>1.87</v>
      </c>
      <c r="K185"/>
    </row>
    <row r="186" spans="6:11" x14ac:dyDescent="0.25">
      <c r="H186" t="s">
        <v>68</v>
      </c>
      <c r="I186" t="s">
        <v>69</v>
      </c>
      <c r="J186" s="18">
        <v>979.56</v>
      </c>
      <c r="K186"/>
    </row>
    <row r="187" spans="6:11" x14ac:dyDescent="0.25">
      <c r="H187" t="s">
        <v>70</v>
      </c>
      <c r="I187" t="s">
        <v>71</v>
      </c>
      <c r="J187" s="18">
        <v>468.53000000000003</v>
      </c>
      <c r="K187"/>
    </row>
    <row r="188" spans="6:11" x14ac:dyDescent="0.25">
      <c r="H188" t="s">
        <v>72</v>
      </c>
      <c r="I188" t="s">
        <v>73</v>
      </c>
      <c r="J188" s="18">
        <v>2901.01</v>
      </c>
      <c r="K188"/>
    </row>
    <row r="189" spans="6:11" x14ac:dyDescent="0.25">
      <c r="H189" t="s">
        <v>316</v>
      </c>
      <c r="I189" t="s">
        <v>317</v>
      </c>
      <c r="J189" s="18">
        <v>18.170000000000002</v>
      </c>
      <c r="K189"/>
    </row>
    <row r="190" spans="6:11" x14ac:dyDescent="0.25">
      <c r="F190" t="s">
        <v>1457</v>
      </c>
      <c r="J190" s="18">
        <v>12348.840000000002</v>
      </c>
      <c r="K190"/>
    </row>
    <row r="191" spans="6:11" x14ac:dyDescent="0.25">
      <c r="F191" t="s">
        <v>583</v>
      </c>
      <c r="G191" s="3">
        <v>43471</v>
      </c>
      <c r="H191" t="s">
        <v>44</v>
      </c>
      <c r="I191" t="s">
        <v>45</v>
      </c>
      <c r="J191" s="18">
        <v>798.39</v>
      </c>
      <c r="K191"/>
    </row>
    <row r="192" spans="6:11" x14ac:dyDescent="0.25">
      <c r="H192" t="s">
        <v>302</v>
      </c>
      <c r="I192" t="s">
        <v>303</v>
      </c>
      <c r="J192" s="18">
        <v>1872.6599999999999</v>
      </c>
      <c r="K192"/>
    </row>
    <row r="193" spans="6:11" x14ac:dyDescent="0.25">
      <c r="H193" t="s">
        <v>54</v>
      </c>
      <c r="I193" t="s">
        <v>55</v>
      </c>
      <c r="J193" s="18">
        <v>2.88</v>
      </c>
      <c r="K193"/>
    </row>
    <row r="194" spans="6:11" x14ac:dyDescent="0.25">
      <c r="H194" t="s">
        <v>56</v>
      </c>
      <c r="I194" t="s">
        <v>57</v>
      </c>
      <c r="J194" s="18">
        <v>1.1100000000000001</v>
      </c>
      <c r="K194"/>
    </row>
    <row r="195" spans="6:11" x14ac:dyDescent="0.25">
      <c r="H195" t="s">
        <v>300</v>
      </c>
      <c r="I195" t="s">
        <v>301</v>
      </c>
      <c r="J195" s="18">
        <v>188.28</v>
      </c>
      <c r="K195"/>
    </row>
    <row r="196" spans="6:11" x14ac:dyDescent="0.25">
      <c r="H196" t="s">
        <v>62</v>
      </c>
      <c r="I196" t="s">
        <v>63</v>
      </c>
      <c r="J196" s="18">
        <v>272.36</v>
      </c>
      <c r="K196"/>
    </row>
    <row r="197" spans="6:11" x14ac:dyDescent="0.25">
      <c r="H197" t="s">
        <v>68</v>
      </c>
      <c r="I197" t="s">
        <v>69</v>
      </c>
      <c r="J197" s="18">
        <v>20.68</v>
      </c>
      <c r="K197"/>
    </row>
    <row r="198" spans="6:11" x14ac:dyDescent="0.25">
      <c r="H198" t="s">
        <v>70</v>
      </c>
      <c r="I198" t="s">
        <v>71</v>
      </c>
      <c r="J198" s="18">
        <v>39.56</v>
      </c>
      <c r="K198"/>
    </row>
    <row r="199" spans="6:11" x14ac:dyDescent="0.25">
      <c r="H199" t="s">
        <v>76</v>
      </c>
      <c r="I199" t="s">
        <v>77</v>
      </c>
      <c r="J199" s="18">
        <v>2278.15</v>
      </c>
      <c r="K199"/>
    </row>
    <row r="200" spans="6:11" x14ac:dyDescent="0.25">
      <c r="H200" t="s">
        <v>82</v>
      </c>
      <c r="I200" t="s">
        <v>83</v>
      </c>
      <c r="J200" s="18">
        <v>14.57</v>
      </c>
      <c r="K200"/>
    </row>
    <row r="201" spans="6:11" x14ac:dyDescent="0.25">
      <c r="H201" t="s">
        <v>256</v>
      </c>
      <c r="I201" t="s">
        <v>257</v>
      </c>
      <c r="J201" s="18">
        <v>1.67</v>
      </c>
      <c r="K201"/>
    </row>
    <row r="202" spans="6:11" x14ac:dyDescent="0.25">
      <c r="F202" t="s">
        <v>1458</v>
      </c>
      <c r="J202" s="18">
        <v>5490.3099999999995</v>
      </c>
      <c r="K202"/>
    </row>
    <row r="203" spans="6:11" x14ac:dyDescent="0.25">
      <c r="F203" t="s">
        <v>584</v>
      </c>
      <c r="G203" s="3">
        <v>43477</v>
      </c>
      <c r="H203" t="s">
        <v>306</v>
      </c>
      <c r="I203" t="s">
        <v>307</v>
      </c>
      <c r="J203" s="18">
        <v>1952.58</v>
      </c>
      <c r="K203"/>
    </row>
    <row r="204" spans="6:11" x14ac:dyDescent="0.25">
      <c r="H204" t="s">
        <v>54</v>
      </c>
      <c r="I204" t="s">
        <v>55</v>
      </c>
      <c r="J204" s="18">
        <v>2.84</v>
      </c>
      <c r="K204"/>
    </row>
    <row r="205" spans="6:11" x14ac:dyDescent="0.25">
      <c r="H205" t="s">
        <v>58</v>
      </c>
      <c r="I205" t="s">
        <v>59</v>
      </c>
      <c r="J205" s="18">
        <v>418.75</v>
      </c>
      <c r="K205"/>
    </row>
    <row r="206" spans="6:11" x14ac:dyDescent="0.25">
      <c r="H206" t="s">
        <v>62</v>
      </c>
      <c r="I206" t="s">
        <v>63</v>
      </c>
      <c r="J206" s="18">
        <v>91.48</v>
      </c>
      <c r="K206"/>
    </row>
    <row r="207" spans="6:11" x14ac:dyDescent="0.25">
      <c r="H207" t="s">
        <v>66</v>
      </c>
      <c r="I207" t="s">
        <v>67</v>
      </c>
      <c r="J207" s="18">
        <v>2.78</v>
      </c>
      <c r="K207"/>
    </row>
    <row r="208" spans="6:11" x14ac:dyDescent="0.25">
      <c r="H208" t="s">
        <v>70</v>
      </c>
      <c r="I208" t="s">
        <v>71</v>
      </c>
      <c r="J208" s="18">
        <v>39.04</v>
      </c>
      <c r="K208"/>
    </row>
    <row r="209" spans="6:11" x14ac:dyDescent="0.25">
      <c r="H209" t="s">
        <v>72</v>
      </c>
      <c r="I209" t="s">
        <v>73</v>
      </c>
      <c r="J209" s="18">
        <v>2901.01</v>
      </c>
      <c r="K209"/>
    </row>
    <row r="210" spans="6:11" x14ac:dyDescent="0.25">
      <c r="H210" t="s">
        <v>256</v>
      </c>
      <c r="I210" t="s">
        <v>257</v>
      </c>
      <c r="J210" s="18">
        <v>9.8699999999999992</v>
      </c>
      <c r="K210"/>
    </row>
    <row r="211" spans="6:11" x14ac:dyDescent="0.25">
      <c r="F211" t="s">
        <v>1459</v>
      </c>
      <c r="J211" s="18">
        <v>5418.35</v>
      </c>
      <c r="K211"/>
    </row>
    <row r="212" spans="6:11" x14ac:dyDescent="0.25">
      <c r="F212" t="s">
        <v>585</v>
      </c>
      <c r="G212" s="3">
        <v>43472</v>
      </c>
      <c r="H212" t="s">
        <v>44</v>
      </c>
      <c r="I212" t="s">
        <v>45</v>
      </c>
      <c r="J212" s="18">
        <v>3128.37</v>
      </c>
      <c r="K212"/>
    </row>
    <row r="213" spans="6:11" x14ac:dyDescent="0.25">
      <c r="H213" t="s">
        <v>46</v>
      </c>
      <c r="I213" t="s">
        <v>47</v>
      </c>
      <c r="J213" s="18">
        <v>9634.869999999999</v>
      </c>
      <c r="K213"/>
    </row>
    <row r="214" spans="6:11" x14ac:dyDescent="0.25">
      <c r="H214" t="s">
        <v>56</v>
      </c>
      <c r="I214" t="s">
        <v>57</v>
      </c>
      <c r="J214" s="18">
        <v>313.51</v>
      </c>
      <c r="K214"/>
    </row>
    <row r="215" spans="6:11" x14ac:dyDescent="0.25">
      <c r="H215" t="s">
        <v>106</v>
      </c>
      <c r="I215" t="s">
        <v>107</v>
      </c>
      <c r="J215" s="18">
        <v>66.819999999999993</v>
      </c>
      <c r="K215"/>
    </row>
    <row r="216" spans="6:11" x14ac:dyDescent="0.25">
      <c r="H216" t="s">
        <v>114</v>
      </c>
      <c r="I216" t="s">
        <v>115</v>
      </c>
      <c r="J216" s="18">
        <v>411.96</v>
      </c>
      <c r="K216"/>
    </row>
    <row r="217" spans="6:11" x14ac:dyDescent="0.25">
      <c r="H217" t="s">
        <v>122</v>
      </c>
      <c r="I217" t="s">
        <v>123</v>
      </c>
      <c r="J217" s="18">
        <v>111.97000000000001</v>
      </c>
      <c r="K217"/>
    </row>
    <row r="218" spans="6:11" x14ac:dyDescent="0.25">
      <c r="H218" t="s">
        <v>134</v>
      </c>
      <c r="I218" t="s">
        <v>135</v>
      </c>
      <c r="J218" s="18">
        <v>573.69999999999993</v>
      </c>
      <c r="K218"/>
    </row>
    <row r="219" spans="6:11" x14ac:dyDescent="0.25">
      <c r="H219" t="s">
        <v>218</v>
      </c>
      <c r="I219" t="s">
        <v>219</v>
      </c>
      <c r="J219" s="18">
        <v>1896.6499999999999</v>
      </c>
      <c r="K219"/>
    </row>
    <row r="220" spans="6:11" x14ac:dyDescent="0.25">
      <c r="H220" t="s">
        <v>222</v>
      </c>
      <c r="I220" t="s">
        <v>223</v>
      </c>
      <c r="J220" s="18">
        <v>2051.48</v>
      </c>
      <c r="K220"/>
    </row>
    <row r="221" spans="6:11" x14ac:dyDescent="0.25">
      <c r="H221" t="s">
        <v>296</v>
      </c>
      <c r="I221" t="s">
        <v>297</v>
      </c>
      <c r="J221" s="18">
        <v>1020.21</v>
      </c>
      <c r="K221"/>
    </row>
    <row r="222" spans="6:11" x14ac:dyDescent="0.25">
      <c r="F222" t="s">
        <v>1460</v>
      </c>
      <c r="J222" s="18">
        <v>19209.539999999997</v>
      </c>
      <c r="K222"/>
    </row>
    <row r="223" spans="6:11" x14ac:dyDescent="0.25">
      <c r="F223" t="s">
        <v>586</v>
      </c>
      <c r="G223" s="3">
        <v>43476</v>
      </c>
      <c r="H223" t="s">
        <v>40</v>
      </c>
      <c r="I223" t="s">
        <v>41</v>
      </c>
      <c r="J223" s="18">
        <v>698.07</v>
      </c>
      <c r="K223"/>
    </row>
    <row r="224" spans="6:11" x14ac:dyDescent="0.25">
      <c r="H224" t="s">
        <v>42</v>
      </c>
      <c r="I224" t="s">
        <v>43</v>
      </c>
      <c r="J224" s="18">
        <v>6539.4999999999991</v>
      </c>
      <c r="K224"/>
    </row>
    <row r="225" spans="8:11" x14ac:dyDescent="0.25">
      <c r="H225" t="s">
        <v>48</v>
      </c>
      <c r="I225" t="s">
        <v>49</v>
      </c>
      <c r="J225" s="18">
        <v>2325.66</v>
      </c>
      <c r="K225"/>
    </row>
    <row r="226" spans="8:11" x14ac:dyDescent="0.25">
      <c r="H226" t="s">
        <v>100</v>
      </c>
      <c r="I226" t="s">
        <v>101</v>
      </c>
      <c r="J226" s="18">
        <v>255.43</v>
      </c>
      <c r="K226"/>
    </row>
    <row r="227" spans="8:11" x14ac:dyDescent="0.25">
      <c r="H227" t="s">
        <v>106</v>
      </c>
      <c r="I227" t="s">
        <v>107</v>
      </c>
      <c r="J227" s="18">
        <v>17.05</v>
      </c>
      <c r="K227"/>
    </row>
    <row r="228" spans="8:11" x14ac:dyDescent="0.25">
      <c r="H228" t="s">
        <v>110</v>
      </c>
      <c r="I228" t="s">
        <v>111</v>
      </c>
      <c r="J228" s="18">
        <v>702.78</v>
      </c>
      <c r="K228"/>
    </row>
    <row r="229" spans="8:11" x14ac:dyDescent="0.25">
      <c r="H229" t="s">
        <v>118</v>
      </c>
      <c r="I229" t="s">
        <v>119</v>
      </c>
      <c r="J229" s="18">
        <v>482.62999999999994</v>
      </c>
      <c r="K229"/>
    </row>
    <row r="230" spans="8:11" x14ac:dyDescent="0.25">
      <c r="H230" t="s">
        <v>122</v>
      </c>
      <c r="I230" t="s">
        <v>123</v>
      </c>
      <c r="J230" s="18">
        <v>4.76</v>
      </c>
      <c r="K230"/>
    </row>
    <row r="231" spans="8:11" x14ac:dyDescent="0.25">
      <c r="H231" t="s">
        <v>124</v>
      </c>
      <c r="I231" t="s">
        <v>125</v>
      </c>
      <c r="J231" s="18">
        <v>618.11</v>
      </c>
      <c r="K231"/>
    </row>
    <row r="232" spans="8:11" x14ac:dyDescent="0.25">
      <c r="H232" t="s">
        <v>140</v>
      </c>
      <c r="I232" t="s">
        <v>141</v>
      </c>
      <c r="J232" s="18">
        <v>307.64</v>
      </c>
      <c r="K232"/>
    </row>
    <row r="233" spans="8:11" x14ac:dyDescent="0.25">
      <c r="H233" t="s">
        <v>186</v>
      </c>
      <c r="I233" t="s">
        <v>187</v>
      </c>
      <c r="J233" s="18">
        <v>2362.35</v>
      </c>
      <c r="K233"/>
    </row>
    <row r="234" spans="8:11" x14ac:dyDescent="0.25">
      <c r="H234" t="s">
        <v>190</v>
      </c>
      <c r="I234" t="s">
        <v>191</v>
      </c>
      <c r="J234" s="18">
        <v>7.25</v>
      </c>
      <c r="K234"/>
    </row>
    <row r="235" spans="8:11" x14ac:dyDescent="0.25">
      <c r="H235" t="s">
        <v>288</v>
      </c>
      <c r="I235" t="s">
        <v>289</v>
      </c>
      <c r="J235" s="18">
        <v>13.86</v>
      </c>
      <c r="K235"/>
    </row>
    <row r="236" spans="8:11" x14ac:dyDescent="0.25">
      <c r="H236" t="s">
        <v>200</v>
      </c>
      <c r="I236" t="s">
        <v>201</v>
      </c>
      <c r="J236" s="18">
        <v>1608.77</v>
      </c>
      <c r="K236"/>
    </row>
    <row r="237" spans="8:11" x14ac:dyDescent="0.25">
      <c r="H237" t="s">
        <v>204</v>
      </c>
      <c r="I237" t="s">
        <v>205</v>
      </c>
      <c r="J237" s="18">
        <v>1954.5100000000002</v>
      </c>
      <c r="K237"/>
    </row>
    <row r="238" spans="8:11" x14ac:dyDescent="0.25">
      <c r="H238" t="s">
        <v>206</v>
      </c>
      <c r="I238" t="s">
        <v>207</v>
      </c>
      <c r="J238" s="18">
        <v>207.09</v>
      </c>
      <c r="K238"/>
    </row>
    <row r="239" spans="8:11" x14ac:dyDescent="0.25">
      <c r="H239" t="s">
        <v>216</v>
      </c>
      <c r="I239" t="s">
        <v>217</v>
      </c>
      <c r="J239" s="18">
        <v>451.58000000000004</v>
      </c>
      <c r="K239"/>
    </row>
    <row r="240" spans="8:11" x14ac:dyDescent="0.25">
      <c r="H240" t="s">
        <v>220</v>
      </c>
      <c r="I240" t="s">
        <v>221</v>
      </c>
      <c r="J240" s="18">
        <v>1042.8800000000001</v>
      </c>
      <c r="K240"/>
    </row>
    <row r="241" spans="6:11" x14ac:dyDescent="0.25">
      <c r="H241" t="s">
        <v>224</v>
      </c>
      <c r="I241" t="s">
        <v>225</v>
      </c>
      <c r="J241" s="18">
        <v>9.6</v>
      </c>
      <c r="K241"/>
    </row>
    <row r="242" spans="6:11" x14ac:dyDescent="0.25">
      <c r="F242" t="s">
        <v>1461</v>
      </c>
      <c r="J242" s="18">
        <v>19609.520000000004</v>
      </c>
      <c r="K242"/>
    </row>
    <row r="243" spans="6:11" x14ac:dyDescent="0.25">
      <c r="F243" t="s">
        <v>587</v>
      </c>
      <c r="G243" s="3">
        <v>43477</v>
      </c>
      <c r="H243" t="s">
        <v>48</v>
      </c>
      <c r="I243" t="s">
        <v>49</v>
      </c>
      <c r="J243" s="18">
        <v>8.08</v>
      </c>
      <c r="K243"/>
    </row>
    <row r="244" spans="6:11" x14ac:dyDescent="0.25">
      <c r="H244" t="s">
        <v>100</v>
      </c>
      <c r="I244" t="s">
        <v>101</v>
      </c>
      <c r="J244" s="18">
        <v>255.43</v>
      </c>
      <c r="K244"/>
    </row>
    <row r="245" spans="6:11" x14ac:dyDescent="0.25">
      <c r="H245" t="s">
        <v>108</v>
      </c>
      <c r="I245" t="s">
        <v>109</v>
      </c>
      <c r="J245" s="18">
        <v>647.74</v>
      </c>
      <c r="K245"/>
    </row>
    <row r="246" spans="6:11" x14ac:dyDescent="0.25">
      <c r="H246" t="s">
        <v>110</v>
      </c>
      <c r="I246" t="s">
        <v>111</v>
      </c>
      <c r="J246" s="18">
        <v>702.78</v>
      </c>
      <c r="K246"/>
    </row>
    <row r="247" spans="6:11" x14ac:dyDescent="0.25">
      <c r="H247" t="s">
        <v>116</v>
      </c>
      <c r="I247" t="s">
        <v>117</v>
      </c>
      <c r="J247" s="18">
        <v>440.29</v>
      </c>
      <c r="K247"/>
    </row>
    <row r="248" spans="6:11" x14ac:dyDescent="0.25">
      <c r="H248" t="s">
        <v>128</v>
      </c>
      <c r="I248" t="s">
        <v>129</v>
      </c>
      <c r="J248" s="18">
        <v>608.91999999999996</v>
      </c>
      <c r="K248"/>
    </row>
    <row r="249" spans="6:11" x14ac:dyDescent="0.25">
      <c r="H249" t="s">
        <v>132</v>
      </c>
      <c r="I249" t="s">
        <v>133</v>
      </c>
      <c r="J249" s="18">
        <v>522.14</v>
      </c>
      <c r="K249"/>
    </row>
    <row r="250" spans="6:11" x14ac:dyDescent="0.25">
      <c r="H250" t="s">
        <v>134</v>
      </c>
      <c r="I250" t="s">
        <v>135</v>
      </c>
      <c r="J250" s="18">
        <v>585.65</v>
      </c>
      <c r="K250"/>
    </row>
    <row r="251" spans="6:11" x14ac:dyDescent="0.25">
      <c r="H251" t="s">
        <v>138</v>
      </c>
      <c r="I251" t="s">
        <v>139</v>
      </c>
      <c r="J251" s="18">
        <v>388.08000000000004</v>
      </c>
      <c r="K251"/>
    </row>
    <row r="252" spans="6:11" x14ac:dyDescent="0.25">
      <c r="H252" t="s">
        <v>190</v>
      </c>
      <c r="I252" t="s">
        <v>191</v>
      </c>
      <c r="J252" s="18">
        <v>1044.29</v>
      </c>
      <c r="K252"/>
    </row>
    <row r="253" spans="6:11" x14ac:dyDescent="0.25">
      <c r="H253" t="s">
        <v>196</v>
      </c>
      <c r="I253" t="s">
        <v>197</v>
      </c>
      <c r="J253" s="18">
        <v>278.47999999999996</v>
      </c>
      <c r="K253"/>
    </row>
    <row r="254" spans="6:11" x14ac:dyDescent="0.25">
      <c r="H254" t="s">
        <v>198</v>
      </c>
      <c r="I254" t="s">
        <v>199</v>
      </c>
      <c r="J254" s="18">
        <v>2701.04</v>
      </c>
      <c r="K254"/>
    </row>
    <row r="255" spans="6:11" x14ac:dyDescent="0.25">
      <c r="H255" t="s">
        <v>200</v>
      </c>
      <c r="I255" t="s">
        <v>201</v>
      </c>
      <c r="J255" s="18">
        <v>3217.54</v>
      </c>
      <c r="K255"/>
    </row>
    <row r="256" spans="6:11" x14ac:dyDescent="0.25">
      <c r="H256" t="s">
        <v>214</v>
      </c>
      <c r="I256" t="s">
        <v>215</v>
      </c>
      <c r="J256" s="18">
        <v>1471.8799999999999</v>
      </c>
      <c r="K256"/>
    </row>
    <row r="257" spans="6:11" x14ac:dyDescent="0.25">
      <c r="H257" t="s">
        <v>216</v>
      </c>
      <c r="I257" t="s">
        <v>217</v>
      </c>
      <c r="J257" s="18">
        <v>903.17</v>
      </c>
      <c r="K257"/>
    </row>
    <row r="258" spans="6:11" x14ac:dyDescent="0.25">
      <c r="H258" t="s">
        <v>218</v>
      </c>
      <c r="I258" t="s">
        <v>219</v>
      </c>
      <c r="J258" s="18">
        <v>1462.21</v>
      </c>
      <c r="K258"/>
    </row>
    <row r="259" spans="6:11" x14ac:dyDescent="0.25">
      <c r="H259" t="s">
        <v>222</v>
      </c>
      <c r="I259" t="s">
        <v>223</v>
      </c>
      <c r="J259" s="18">
        <v>2094.2200000000003</v>
      </c>
      <c r="K259"/>
    </row>
    <row r="260" spans="6:11" x14ac:dyDescent="0.25">
      <c r="H260" t="s">
        <v>224</v>
      </c>
      <c r="I260" t="s">
        <v>225</v>
      </c>
      <c r="J260" s="18">
        <v>1382.98</v>
      </c>
      <c r="K260"/>
    </row>
    <row r="261" spans="6:11" x14ac:dyDescent="0.25">
      <c r="H261" t="s">
        <v>228</v>
      </c>
      <c r="I261" t="s">
        <v>229</v>
      </c>
      <c r="J261" s="18">
        <v>893.29</v>
      </c>
      <c r="K261"/>
    </row>
    <row r="262" spans="6:11" x14ac:dyDescent="0.25">
      <c r="F262" t="s">
        <v>1462</v>
      </c>
      <c r="J262" s="18">
        <v>19608.21</v>
      </c>
      <c r="K262"/>
    </row>
    <row r="263" spans="6:11" x14ac:dyDescent="0.25">
      <c r="F263" t="s">
        <v>588</v>
      </c>
      <c r="G263" s="3">
        <v>43475</v>
      </c>
      <c r="H263" t="s">
        <v>48</v>
      </c>
      <c r="I263" t="s">
        <v>49</v>
      </c>
      <c r="J263" s="18">
        <v>1147.5900000000001</v>
      </c>
      <c r="K263"/>
    </row>
    <row r="264" spans="6:11" x14ac:dyDescent="0.25">
      <c r="H264" t="s">
        <v>56</v>
      </c>
      <c r="I264" t="s">
        <v>57</v>
      </c>
      <c r="J264" s="18">
        <v>1.1000000000000001</v>
      </c>
      <c r="K264"/>
    </row>
    <row r="265" spans="6:11" x14ac:dyDescent="0.25">
      <c r="H265" t="s">
        <v>108</v>
      </c>
      <c r="I265" t="s">
        <v>109</v>
      </c>
      <c r="J265" s="18">
        <v>639.27</v>
      </c>
      <c r="K265"/>
    </row>
    <row r="266" spans="6:11" x14ac:dyDescent="0.25">
      <c r="H266" t="s">
        <v>116</v>
      </c>
      <c r="I266" t="s">
        <v>117</v>
      </c>
      <c r="J266" s="18">
        <v>1303.53</v>
      </c>
      <c r="K266"/>
    </row>
    <row r="267" spans="6:11" x14ac:dyDescent="0.25">
      <c r="H267" t="s">
        <v>118</v>
      </c>
      <c r="I267" t="s">
        <v>119</v>
      </c>
      <c r="J267" s="18">
        <v>476.28</v>
      </c>
      <c r="K267"/>
    </row>
    <row r="268" spans="6:11" x14ac:dyDescent="0.25">
      <c r="H268" t="s">
        <v>120</v>
      </c>
      <c r="I268" t="s">
        <v>121</v>
      </c>
      <c r="J268" s="18">
        <v>711.67</v>
      </c>
      <c r="K268"/>
    </row>
    <row r="269" spans="6:11" x14ac:dyDescent="0.25">
      <c r="H269" t="s">
        <v>132</v>
      </c>
      <c r="I269" t="s">
        <v>133</v>
      </c>
      <c r="J269" s="18">
        <v>515.37</v>
      </c>
      <c r="K269"/>
    </row>
    <row r="270" spans="6:11" x14ac:dyDescent="0.25">
      <c r="H270" t="s">
        <v>134</v>
      </c>
      <c r="I270" t="s">
        <v>135</v>
      </c>
      <c r="J270" s="18">
        <v>578.02</v>
      </c>
      <c r="K270"/>
    </row>
    <row r="271" spans="6:11" x14ac:dyDescent="0.25">
      <c r="H271" t="s">
        <v>140</v>
      </c>
      <c r="I271" t="s">
        <v>141</v>
      </c>
      <c r="J271" s="18">
        <v>607.1</v>
      </c>
      <c r="K271"/>
    </row>
    <row r="272" spans="6:11" x14ac:dyDescent="0.25">
      <c r="H272" t="s">
        <v>188</v>
      </c>
      <c r="I272" t="s">
        <v>189</v>
      </c>
      <c r="J272" s="18">
        <v>1207.42</v>
      </c>
      <c r="K272"/>
    </row>
    <row r="273" spans="6:11" x14ac:dyDescent="0.25">
      <c r="H273" t="s">
        <v>202</v>
      </c>
      <c r="I273" t="s">
        <v>203</v>
      </c>
      <c r="J273" s="18">
        <v>1303.53</v>
      </c>
      <c r="K273"/>
    </row>
    <row r="274" spans="6:11" x14ac:dyDescent="0.25">
      <c r="H274" t="s">
        <v>308</v>
      </c>
      <c r="I274" t="s">
        <v>309</v>
      </c>
      <c r="J274" s="18">
        <v>3272.4399999999996</v>
      </c>
      <c r="K274"/>
    </row>
    <row r="275" spans="6:11" x14ac:dyDescent="0.25">
      <c r="H275" t="s">
        <v>204</v>
      </c>
      <c r="I275" t="s">
        <v>205</v>
      </c>
      <c r="J275" s="18">
        <v>1928.97</v>
      </c>
      <c r="K275"/>
    </row>
    <row r="276" spans="6:11" x14ac:dyDescent="0.25">
      <c r="H276" t="s">
        <v>206</v>
      </c>
      <c r="I276" t="s">
        <v>207</v>
      </c>
      <c r="J276" s="18">
        <v>102.17999999999999</v>
      </c>
      <c r="K276"/>
    </row>
    <row r="277" spans="6:11" x14ac:dyDescent="0.25">
      <c r="H277" t="s">
        <v>210</v>
      </c>
      <c r="I277" t="s">
        <v>211</v>
      </c>
      <c r="J277" s="18">
        <v>1437.31</v>
      </c>
      <c r="K277"/>
    </row>
    <row r="278" spans="6:11" x14ac:dyDescent="0.25">
      <c r="H278" t="s">
        <v>214</v>
      </c>
      <c r="I278" t="s">
        <v>215</v>
      </c>
      <c r="J278" s="18">
        <v>2905.09</v>
      </c>
      <c r="K278"/>
    </row>
    <row r="279" spans="6:11" x14ac:dyDescent="0.25">
      <c r="H279" t="s">
        <v>218</v>
      </c>
      <c r="I279" t="s">
        <v>219</v>
      </c>
      <c r="J279" s="18">
        <v>9.9600000000000009</v>
      </c>
      <c r="K279"/>
    </row>
    <row r="280" spans="6:11" x14ac:dyDescent="0.25">
      <c r="H280" t="s">
        <v>220</v>
      </c>
      <c r="I280" t="s">
        <v>221</v>
      </c>
      <c r="J280" s="18">
        <v>1029.19</v>
      </c>
      <c r="K280"/>
    </row>
    <row r="281" spans="6:11" x14ac:dyDescent="0.25">
      <c r="H281" t="s">
        <v>226</v>
      </c>
      <c r="I281" t="s">
        <v>227</v>
      </c>
      <c r="J281" s="18">
        <v>743.7</v>
      </c>
      <c r="K281"/>
    </row>
    <row r="282" spans="6:11" x14ac:dyDescent="0.25">
      <c r="F282" t="s">
        <v>1463</v>
      </c>
      <c r="J282" s="18">
        <v>19919.719999999998</v>
      </c>
      <c r="K282"/>
    </row>
    <row r="283" spans="6:11" x14ac:dyDescent="0.25">
      <c r="F283" t="s">
        <v>589</v>
      </c>
      <c r="G283" s="3">
        <v>43471</v>
      </c>
      <c r="H283" t="s">
        <v>40</v>
      </c>
      <c r="I283" t="s">
        <v>41</v>
      </c>
      <c r="J283" s="18">
        <v>8291.4</v>
      </c>
      <c r="K283"/>
    </row>
    <row r="284" spans="6:11" x14ac:dyDescent="0.25">
      <c r="H284" t="s">
        <v>56</v>
      </c>
      <c r="I284" t="s">
        <v>57</v>
      </c>
      <c r="J284" s="18">
        <v>2.19</v>
      </c>
      <c r="K284"/>
    </row>
    <row r="285" spans="6:11" x14ac:dyDescent="0.25">
      <c r="H285" t="s">
        <v>88</v>
      </c>
      <c r="I285" t="s">
        <v>89</v>
      </c>
      <c r="J285" s="18">
        <v>209.52</v>
      </c>
      <c r="K285"/>
    </row>
    <row r="286" spans="6:11" x14ac:dyDescent="0.25">
      <c r="H286" t="s">
        <v>100</v>
      </c>
      <c r="I286" t="s">
        <v>101</v>
      </c>
      <c r="J286" s="18">
        <v>3.51</v>
      </c>
      <c r="K286"/>
    </row>
    <row r="287" spans="6:11" x14ac:dyDescent="0.25">
      <c r="H287" t="s">
        <v>106</v>
      </c>
      <c r="I287" t="s">
        <v>107</v>
      </c>
      <c r="J287" s="18">
        <v>16.88</v>
      </c>
      <c r="K287"/>
    </row>
    <row r="288" spans="6:11" x14ac:dyDescent="0.25">
      <c r="H288" t="s">
        <v>112</v>
      </c>
      <c r="I288" t="s">
        <v>113</v>
      </c>
      <c r="J288" s="18">
        <v>374.34000000000003</v>
      </c>
      <c r="K288"/>
    </row>
    <row r="289" spans="6:11" x14ac:dyDescent="0.25">
      <c r="H289" t="s">
        <v>116</v>
      </c>
      <c r="I289" t="s">
        <v>117</v>
      </c>
      <c r="J289" s="18">
        <v>145.27000000000001</v>
      </c>
      <c r="K289"/>
    </row>
    <row r="290" spans="6:11" x14ac:dyDescent="0.25">
      <c r="H290" t="s">
        <v>118</v>
      </c>
      <c r="I290" t="s">
        <v>119</v>
      </c>
      <c r="J290" s="18">
        <v>477.71</v>
      </c>
      <c r="K290"/>
    </row>
    <row r="291" spans="6:11" x14ac:dyDescent="0.25">
      <c r="H291" t="s">
        <v>120</v>
      </c>
      <c r="I291" t="s">
        <v>121</v>
      </c>
      <c r="J291" s="18">
        <v>713.76</v>
      </c>
      <c r="K291"/>
    </row>
    <row r="292" spans="6:11" x14ac:dyDescent="0.25">
      <c r="H292" t="s">
        <v>130</v>
      </c>
      <c r="I292" t="s">
        <v>131</v>
      </c>
      <c r="J292" s="18">
        <v>424.63</v>
      </c>
      <c r="K292"/>
    </row>
    <row r="293" spans="6:11" x14ac:dyDescent="0.25">
      <c r="H293" t="s">
        <v>186</v>
      </c>
      <c r="I293" t="s">
        <v>187</v>
      </c>
      <c r="J293" s="18">
        <v>32.479999999999997</v>
      </c>
      <c r="K293"/>
    </row>
    <row r="294" spans="6:11" x14ac:dyDescent="0.25">
      <c r="H294" t="s">
        <v>192</v>
      </c>
      <c r="I294" t="s">
        <v>193</v>
      </c>
      <c r="J294" s="18">
        <v>1151.43</v>
      </c>
      <c r="K294"/>
    </row>
    <row r="295" spans="6:11" x14ac:dyDescent="0.25">
      <c r="H295" t="s">
        <v>198</v>
      </c>
      <c r="I295" t="s">
        <v>199</v>
      </c>
      <c r="J295" s="18">
        <v>2673.48</v>
      </c>
      <c r="K295"/>
    </row>
    <row r="296" spans="6:11" x14ac:dyDescent="0.25">
      <c r="H296" t="s">
        <v>288</v>
      </c>
      <c r="I296" t="s">
        <v>289</v>
      </c>
      <c r="J296" s="18">
        <v>1975.0800000000002</v>
      </c>
      <c r="K296"/>
    </row>
    <row r="297" spans="6:11" x14ac:dyDescent="0.25">
      <c r="H297" t="s">
        <v>216</v>
      </c>
      <c r="I297" t="s">
        <v>217</v>
      </c>
      <c r="J297" s="18">
        <v>450.08</v>
      </c>
      <c r="K297"/>
    </row>
    <row r="298" spans="6:11" x14ac:dyDescent="0.25">
      <c r="H298" t="s">
        <v>218</v>
      </c>
      <c r="I298" t="s">
        <v>219</v>
      </c>
      <c r="J298" s="18">
        <v>1437.31</v>
      </c>
      <c r="K298"/>
    </row>
    <row r="299" spans="6:11" x14ac:dyDescent="0.25">
      <c r="H299" t="s">
        <v>296</v>
      </c>
      <c r="I299" t="s">
        <v>297</v>
      </c>
      <c r="J299" s="18">
        <v>1030.8399999999999</v>
      </c>
      <c r="K299"/>
    </row>
    <row r="300" spans="6:11" x14ac:dyDescent="0.25">
      <c r="F300" t="s">
        <v>1464</v>
      </c>
      <c r="J300" s="18">
        <v>19409.910000000003</v>
      </c>
      <c r="K300"/>
    </row>
    <row r="301" spans="6:11" x14ac:dyDescent="0.25">
      <c r="F301" t="s">
        <v>590</v>
      </c>
      <c r="G301" s="3">
        <v>43471</v>
      </c>
      <c r="H301" t="s">
        <v>56</v>
      </c>
      <c r="I301" t="s">
        <v>57</v>
      </c>
      <c r="J301" s="18">
        <v>157.35</v>
      </c>
      <c r="K301"/>
    </row>
    <row r="302" spans="6:11" x14ac:dyDescent="0.25">
      <c r="H302" t="s">
        <v>100</v>
      </c>
      <c r="I302" t="s">
        <v>101</v>
      </c>
      <c r="J302" s="18">
        <v>1.75</v>
      </c>
      <c r="K302"/>
    </row>
    <row r="303" spans="6:11" x14ac:dyDescent="0.25">
      <c r="H303" t="s">
        <v>108</v>
      </c>
      <c r="I303" t="s">
        <v>109</v>
      </c>
      <c r="J303" s="18">
        <v>4.4400000000000004</v>
      </c>
      <c r="K303"/>
    </row>
    <row r="304" spans="6:11" x14ac:dyDescent="0.25">
      <c r="H304" t="s">
        <v>110</v>
      </c>
      <c r="I304" t="s">
        <v>111</v>
      </c>
      <c r="J304" s="18">
        <v>693.6</v>
      </c>
      <c r="K304"/>
    </row>
    <row r="305" spans="6:11" x14ac:dyDescent="0.25">
      <c r="H305" t="s">
        <v>118</v>
      </c>
      <c r="I305" t="s">
        <v>119</v>
      </c>
      <c r="J305" s="18">
        <v>476.28</v>
      </c>
      <c r="K305"/>
    </row>
    <row r="306" spans="6:11" x14ac:dyDescent="0.25">
      <c r="H306" t="s">
        <v>122</v>
      </c>
      <c r="I306" t="s">
        <v>123</v>
      </c>
      <c r="J306" s="18">
        <v>226.29000000000002</v>
      </c>
      <c r="K306"/>
    </row>
    <row r="307" spans="6:11" x14ac:dyDescent="0.25">
      <c r="H307" t="s">
        <v>124</v>
      </c>
      <c r="I307" t="s">
        <v>125</v>
      </c>
      <c r="J307" s="18">
        <v>1220.1200000000001</v>
      </c>
      <c r="K307"/>
    </row>
    <row r="308" spans="6:11" x14ac:dyDescent="0.25">
      <c r="H308" t="s">
        <v>126</v>
      </c>
      <c r="I308" t="s">
        <v>127</v>
      </c>
      <c r="J308" s="18">
        <v>72.44</v>
      </c>
      <c r="K308"/>
    </row>
    <row r="309" spans="6:11" x14ac:dyDescent="0.25">
      <c r="H309" t="s">
        <v>130</v>
      </c>
      <c r="I309" t="s">
        <v>131</v>
      </c>
      <c r="J309" s="18">
        <v>423.36</v>
      </c>
      <c r="K309"/>
    </row>
    <row r="310" spans="6:11" x14ac:dyDescent="0.25">
      <c r="H310" t="s">
        <v>138</v>
      </c>
      <c r="I310" t="s">
        <v>139</v>
      </c>
      <c r="J310" s="18">
        <v>383</v>
      </c>
      <c r="K310"/>
    </row>
    <row r="311" spans="6:11" x14ac:dyDescent="0.25">
      <c r="H311" t="s">
        <v>140</v>
      </c>
      <c r="I311" t="s">
        <v>141</v>
      </c>
      <c r="J311" s="18">
        <v>316.2</v>
      </c>
      <c r="K311"/>
    </row>
    <row r="312" spans="6:11" x14ac:dyDescent="0.25">
      <c r="H312" t="s">
        <v>186</v>
      </c>
      <c r="I312" t="s">
        <v>187</v>
      </c>
      <c r="J312" s="18">
        <v>2331.44</v>
      </c>
      <c r="K312"/>
    </row>
    <row r="313" spans="6:11" x14ac:dyDescent="0.25">
      <c r="H313" t="s">
        <v>192</v>
      </c>
      <c r="I313" t="s">
        <v>193</v>
      </c>
      <c r="J313" s="18">
        <v>3444.17</v>
      </c>
      <c r="K313"/>
    </row>
    <row r="314" spans="6:11" x14ac:dyDescent="0.25">
      <c r="H314" t="s">
        <v>196</v>
      </c>
      <c r="I314" t="s">
        <v>197</v>
      </c>
      <c r="J314" s="18">
        <v>824.42</v>
      </c>
      <c r="K314"/>
    </row>
    <row r="315" spans="6:11" x14ac:dyDescent="0.25">
      <c r="H315" t="s">
        <v>288</v>
      </c>
      <c r="I315" t="s">
        <v>289</v>
      </c>
      <c r="J315" s="18">
        <v>1983.01</v>
      </c>
      <c r="K315"/>
    </row>
    <row r="316" spans="6:11" x14ac:dyDescent="0.25">
      <c r="H316" t="s">
        <v>208</v>
      </c>
      <c r="I316" t="s">
        <v>209</v>
      </c>
      <c r="J316" s="18">
        <v>4487.55</v>
      </c>
      <c r="K316"/>
    </row>
    <row r="317" spans="6:11" x14ac:dyDescent="0.25">
      <c r="H317" t="s">
        <v>210</v>
      </c>
      <c r="I317" t="s">
        <v>211</v>
      </c>
      <c r="J317" s="18">
        <v>2874.61</v>
      </c>
      <c r="K317"/>
    </row>
    <row r="318" spans="6:11" x14ac:dyDescent="0.25">
      <c r="F318" t="s">
        <v>1465</v>
      </c>
      <c r="J318" s="18">
        <v>19920.030000000002</v>
      </c>
      <c r="K318"/>
    </row>
    <row r="319" spans="6:11" x14ac:dyDescent="0.25">
      <c r="F319" t="s">
        <v>591</v>
      </c>
      <c r="G319" s="3">
        <v>43474</v>
      </c>
      <c r="H319" t="s">
        <v>100</v>
      </c>
      <c r="I319" t="s">
        <v>101</v>
      </c>
      <c r="J319" s="18">
        <v>255.43</v>
      </c>
      <c r="K319"/>
    </row>
    <row r="320" spans="6:11" x14ac:dyDescent="0.25">
      <c r="H320" t="s">
        <v>140</v>
      </c>
      <c r="I320" t="s">
        <v>141</v>
      </c>
      <c r="J320" s="18">
        <v>307.64</v>
      </c>
      <c r="K320"/>
    </row>
    <row r="321" spans="6:11" x14ac:dyDescent="0.25">
      <c r="H321" t="s">
        <v>288</v>
      </c>
      <c r="I321" t="s">
        <v>289</v>
      </c>
      <c r="J321" s="18">
        <v>1995.4399999999998</v>
      </c>
      <c r="K321"/>
    </row>
    <row r="322" spans="6:11" x14ac:dyDescent="0.25">
      <c r="H322" t="s">
        <v>202</v>
      </c>
      <c r="I322" t="s">
        <v>203</v>
      </c>
      <c r="J322" s="18">
        <v>440.29</v>
      </c>
      <c r="K322"/>
    </row>
    <row r="323" spans="6:11" x14ac:dyDescent="0.25">
      <c r="H323" t="s">
        <v>308</v>
      </c>
      <c r="I323" t="s">
        <v>309</v>
      </c>
      <c r="J323" s="18">
        <v>13263.4</v>
      </c>
      <c r="K323"/>
    </row>
    <row r="324" spans="6:11" x14ac:dyDescent="0.25">
      <c r="H324" t="s">
        <v>204</v>
      </c>
      <c r="I324" t="s">
        <v>205</v>
      </c>
      <c r="J324" s="18">
        <v>1954.5100000000002</v>
      </c>
      <c r="K324"/>
    </row>
    <row r="325" spans="6:11" x14ac:dyDescent="0.25">
      <c r="H325" t="s">
        <v>212</v>
      </c>
      <c r="I325" t="s">
        <v>213</v>
      </c>
      <c r="J325" s="18">
        <v>6.47</v>
      </c>
      <c r="K325"/>
    </row>
    <row r="326" spans="6:11" x14ac:dyDescent="0.25">
      <c r="H326" t="s">
        <v>220</v>
      </c>
      <c r="I326" t="s">
        <v>221</v>
      </c>
      <c r="J326" s="18">
        <v>7.24</v>
      </c>
      <c r="K326"/>
    </row>
    <row r="327" spans="6:11" x14ac:dyDescent="0.25">
      <c r="H327" t="s">
        <v>222</v>
      </c>
      <c r="I327" t="s">
        <v>223</v>
      </c>
      <c r="J327" s="18">
        <v>1047.1100000000001</v>
      </c>
      <c r="K327"/>
    </row>
    <row r="328" spans="6:11" x14ac:dyDescent="0.25">
      <c r="H328" t="s">
        <v>296</v>
      </c>
      <c r="I328" t="s">
        <v>297</v>
      </c>
      <c r="J328" s="18">
        <v>7.23</v>
      </c>
      <c r="K328"/>
    </row>
    <row r="329" spans="6:11" x14ac:dyDescent="0.25">
      <c r="H329" t="s">
        <v>228</v>
      </c>
      <c r="I329" t="s">
        <v>229</v>
      </c>
      <c r="J329" s="18">
        <v>899.4899999999999</v>
      </c>
      <c r="K329"/>
    </row>
    <row r="330" spans="6:11" x14ac:dyDescent="0.25">
      <c r="F330" t="s">
        <v>1466</v>
      </c>
      <c r="J330" s="18">
        <v>20184.250000000004</v>
      </c>
      <c r="K330"/>
    </row>
    <row r="331" spans="6:11" x14ac:dyDescent="0.25">
      <c r="F331" t="s">
        <v>592</v>
      </c>
      <c r="G331" s="3">
        <v>43474</v>
      </c>
      <c r="H331" t="s">
        <v>100</v>
      </c>
      <c r="I331" t="s">
        <v>101</v>
      </c>
      <c r="J331" s="18">
        <v>255.43</v>
      </c>
      <c r="K331"/>
    </row>
    <row r="332" spans="6:11" x14ac:dyDescent="0.25">
      <c r="H332" t="s">
        <v>106</v>
      </c>
      <c r="I332" t="s">
        <v>107</v>
      </c>
      <c r="J332" s="18">
        <v>8.5299999999999994</v>
      </c>
      <c r="K332"/>
    </row>
    <row r="333" spans="6:11" x14ac:dyDescent="0.25">
      <c r="H333" t="s">
        <v>114</v>
      </c>
      <c r="I333" t="s">
        <v>115</v>
      </c>
      <c r="J333" s="18">
        <v>140.18</v>
      </c>
      <c r="K333"/>
    </row>
    <row r="334" spans="6:11" x14ac:dyDescent="0.25">
      <c r="H334" t="s">
        <v>116</v>
      </c>
      <c r="I334" t="s">
        <v>117</v>
      </c>
      <c r="J334" s="18">
        <v>1320.88</v>
      </c>
      <c r="K334"/>
    </row>
    <row r="335" spans="6:11" x14ac:dyDescent="0.25">
      <c r="H335" t="s">
        <v>126</v>
      </c>
      <c r="I335" t="s">
        <v>127</v>
      </c>
      <c r="J335" s="18">
        <v>220.14999999999998</v>
      </c>
      <c r="K335"/>
    </row>
    <row r="336" spans="6:11" x14ac:dyDescent="0.25">
      <c r="H336" t="s">
        <v>134</v>
      </c>
      <c r="I336" t="s">
        <v>135</v>
      </c>
      <c r="J336" s="18">
        <v>585.65</v>
      </c>
      <c r="K336"/>
    </row>
    <row r="337" spans="6:11" x14ac:dyDescent="0.25">
      <c r="H337" t="s">
        <v>140</v>
      </c>
      <c r="I337" t="s">
        <v>141</v>
      </c>
      <c r="J337" s="18">
        <v>307.64</v>
      </c>
      <c r="K337"/>
    </row>
    <row r="338" spans="6:11" x14ac:dyDescent="0.25">
      <c r="H338" t="s">
        <v>186</v>
      </c>
      <c r="I338" t="s">
        <v>187</v>
      </c>
      <c r="J338" s="18">
        <v>2362.35</v>
      </c>
      <c r="K338"/>
    </row>
    <row r="339" spans="6:11" x14ac:dyDescent="0.25">
      <c r="H339" t="s">
        <v>308</v>
      </c>
      <c r="I339" t="s">
        <v>309</v>
      </c>
      <c r="J339" s="18">
        <v>9947.5500000000011</v>
      </c>
      <c r="K339"/>
    </row>
    <row r="340" spans="6:11" x14ac:dyDescent="0.25">
      <c r="H340" t="s">
        <v>206</v>
      </c>
      <c r="I340" t="s">
        <v>207</v>
      </c>
      <c r="J340" s="18">
        <v>2899.31</v>
      </c>
      <c r="K340"/>
    </row>
    <row r="341" spans="6:11" x14ac:dyDescent="0.25">
      <c r="H341" t="s">
        <v>224</v>
      </c>
      <c r="I341" t="s">
        <v>225</v>
      </c>
      <c r="J341" s="18">
        <v>1382.98</v>
      </c>
      <c r="K341"/>
    </row>
    <row r="342" spans="6:11" x14ac:dyDescent="0.25">
      <c r="H342" t="s">
        <v>226</v>
      </c>
      <c r="I342" t="s">
        <v>227</v>
      </c>
      <c r="J342" s="18">
        <v>753.57999999999993</v>
      </c>
      <c r="K342"/>
    </row>
    <row r="343" spans="6:11" x14ac:dyDescent="0.25">
      <c r="F343" t="s">
        <v>1467</v>
      </c>
      <c r="J343" s="18">
        <v>20184.230000000003</v>
      </c>
      <c r="K343"/>
    </row>
    <row r="344" spans="6:11" x14ac:dyDescent="0.25">
      <c r="F344" t="s">
        <v>593</v>
      </c>
      <c r="G344" s="3">
        <v>43471</v>
      </c>
      <c r="H344" t="s">
        <v>40</v>
      </c>
      <c r="I344" t="s">
        <v>41</v>
      </c>
      <c r="J344" s="18">
        <v>46329.979999999996</v>
      </c>
      <c r="K344"/>
    </row>
    <row r="345" spans="6:11" x14ac:dyDescent="0.25">
      <c r="H345" t="s">
        <v>86</v>
      </c>
      <c r="I345" t="s">
        <v>87</v>
      </c>
      <c r="J345" s="18">
        <v>14735.75</v>
      </c>
      <c r="K345"/>
    </row>
    <row r="346" spans="6:11" x14ac:dyDescent="0.25">
      <c r="H346" t="s">
        <v>100</v>
      </c>
      <c r="I346" t="s">
        <v>101</v>
      </c>
      <c r="J346" s="18">
        <v>1412.75</v>
      </c>
      <c r="K346"/>
    </row>
    <row r="347" spans="6:11" x14ac:dyDescent="0.25">
      <c r="H347" t="s">
        <v>116</v>
      </c>
      <c r="I347" t="s">
        <v>117</v>
      </c>
      <c r="J347" s="18">
        <v>16.91</v>
      </c>
      <c r="K347"/>
    </row>
    <row r="348" spans="6:11" x14ac:dyDescent="0.25">
      <c r="H348" t="s">
        <v>124</v>
      </c>
      <c r="I348" t="s">
        <v>125</v>
      </c>
      <c r="J348" s="18">
        <v>3418.49</v>
      </c>
      <c r="K348"/>
    </row>
    <row r="349" spans="6:11" x14ac:dyDescent="0.25">
      <c r="H349" t="s">
        <v>128</v>
      </c>
      <c r="I349" t="s">
        <v>129</v>
      </c>
      <c r="J349" s="18">
        <v>11.65</v>
      </c>
      <c r="K349"/>
    </row>
    <row r="350" spans="6:11" x14ac:dyDescent="0.25">
      <c r="H350" t="s">
        <v>138</v>
      </c>
      <c r="I350" t="s">
        <v>139</v>
      </c>
      <c r="J350" s="18">
        <v>14.91</v>
      </c>
      <c r="K350"/>
    </row>
    <row r="351" spans="6:11" x14ac:dyDescent="0.25">
      <c r="H351" t="s">
        <v>188</v>
      </c>
      <c r="I351" t="s">
        <v>189</v>
      </c>
      <c r="J351" s="18">
        <v>2255.62</v>
      </c>
      <c r="K351"/>
    </row>
    <row r="352" spans="6:11" x14ac:dyDescent="0.25">
      <c r="H352" t="s">
        <v>196</v>
      </c>
      <c r="I352" t="s">
        <v>197</v>
      </c>
      <c r="J352" s="18">
        <v>4620.55</v>
      </c>
      <c r="K352"/>
    </row>
    <row r="353" spans="6:11" x14ac:dyDescent="0.25">
      <c r="H353" t="s">
        <v>204</v>
      </c>
      <c r="I353" t="s">
        <v>205</v>
      </c>
      <c r="J353" s="18">
        <v>450.40999999999997</v>
      </c>
      <c r="K353"/>
    </row>
    <row r="354" spans="6:11" x14ac:dyDescent="0.25">
      <c r="H354" t="s">
        <v>212</v>
      </c>
      <c r="I354" t="s">
        <v>213</v>
      </c>
      <c r="J354" s="18">
        <v>1717.1</v>
      </c>
      <c r="K354"/>
    </row>
    <row r="355" spans="6:11" x14ac:dyDescent="0.25">
      <c r="H355" t="s">
        <v>216</v>
      </c>
      <c r="I355" t="s">
        <v>217</v>
      </c>
      <c r="J355" s="18">
        <v>832.51</v>
      </c>
      <c r="K355"/>
    </row>
    <row r="356" spans="6:11" x14ac:dyDescent="0.25">
      <c r="F356" t="s">
        <v>1468</v>
      </c>
      <c r="J356" s="18">
        <v>75816.63</v>
      </c>
      <c r="K356"/>
    </row>
    <row r="357" spans="6:11" x14ac:dyDescent="0.25">
      <c r="F357" t="s">
        <v>594</v>
      </c>
      <c r="G357" s="3">
        <v>43477</v>
      </c>
      <c r="H357" t="s">
        <v>40</v>
      </c>
      <c r="I357" t="s">
        <v>41</v>
      </c>
      <c r="J357" s="18">
        <v>976893.29</v>
      </c>
      <c r="K357"/>
    </row>
    <row r="358" spans="6:11" x14ac:dyDescent="0.25">
      <c r="H358" t="s">
        <v>46</v>
      </c>
      <c r="I358" t="s">
        <v>47</v>
      </c>
      <c r="J358" s="18">
        <v>286751.21999999997</v>
      </c>
      <c r="K358"/>
    </row>
    <row r="359" spans="6:11" x14ac:dyDescent="0.25">
      <c r="H359" t="s">
        <v>88</v>
      </c>
      <c r="I359" t="s">
        <v>89</v>
      </c>
      <c r="J359" s="18">
        <v>24685.649999999998</v>
      </c>
      <c r="K359"/>
    </row>
    <row r="360" spans="6:11" x14ac:dyDescent="0.25">
      <c r="H360" t="s">
        <v>100</v>
      </c>
      <c r="I360" t="s">
        <v>101</v>
      </c>
      <c r="J360" s="18">
        <v>29994.18</v>
      </c>
      <c r="K360"/>
    </row>
    <row r="361" spans="6:11" x14ac:dyDescent="0.25">
      <c r="H361" t="s">
        <v>106</v>
      </c>
      <c r="I361" t="s">
        <v>107</v>
      </c>
      <c r="J361" s="18">
        <v>23862.799999999999</v>
      </c>
      <c r="K361"/>
    </row>
    <row r="362" spans="6:11" x14ac:dyDescent="0.25">
      <c r="H362" t="s">
        <v>110</v>
      </c>
      <c r="I362" t="s">
        <v>111</v>
      </c>
      <c r="J362" s="18">
        <v>81956.41</v>
      </c>
      <c r="K362"/>
    </row>
    <row r="363" spans="6:11" x14ac:dyDescent="0.25">
      <c r="H363" t="s">
        <v>112</v>
      </c>
      <c r="I363" t="s">
        <v>113</v>
      </c>
      <c r="J363" s="18">
        <v>306.29000000000002</v>
      </c>
      <c r="K363"/>
    </row>
    <row r="364" spans="6:11" x14ac:dyDescent="0.25">
      <c r="H364" t="s">
        <v>120</v>
      </c>
      <c r="I364" t="s">
        <v>121</v>
      </c>
      <c r="J364" s="18">
        <v>7007.9800000000005</v>
      </c>
      <c r="K364"/>
    </row>
    <row r="365" spans="6:11" x14ac:dyDescent="0.25">
      <c r="H365" t="s">
        <v>122</v>
      </c>
      <c r="I365" t="s">
        <v>123</v>
      </c>
      <c r="J365" s="18">
        <v>92.57</v>
      </c>
      <c r="K365"/>
    </row>
    <row r="366" spans="6:11" x14ac:dyDescent="0.25">
      <c r="H366" t="s">
        <v>128</v>
      </c>
      <c r="I366" t="s">
        <v>129</v>
      </c>
      <c r="J366" s="18">
        <v>35382.76</v>
      </c>
      <c r="K366"/>
    </row>
    <row r="367" spans="6:11" x14ac:dyDescent="0.25">
      <c r="H367" t="s">
        <v>136</v>
      </c>
      <c r="I367" t="s">
        <v>137</v>
      </c>
      <c r="J367" s="18">
        <v>315.41999999999996</v>
      </c>
      <c r="K367"/>
    </row>
    <row r="368" spans="6:11" x14ac:dyDescent="0.25">
      <c r="H368" t="s">
        <v>204</v>
      </c>
      <c r="I368" t="s">
        <v>205</v>
      </c>
      <c r="J368" s="18">
        <v>9497.11</v>
      </c>
      <c r="K368"/>
    </row>
    <row r="369" spans="6:11" x14ac:dyDescent="0.25">
      <c r="H369" t="s">
        <v>216</v>
      </c>
      <c r="I369" t="s">
        <v>217</v>
      </c>
      <c r="J369" s="18">
        <v>365.71</v>
      </c>
      <c r="K369"/>
    </row>
    <row r="370" spans="6:11" x14ac:dyDescent="0.25">
      <c r="H370" t="s">
        <v>296</v>
      </c>
      <c r="I370" t="s">
        <v>297</v>
      </c>
      <c r="J370" s="18">
        <v>121453.44</v>
      </c>
      <c r="K370"/>
    </row>
    <row r="371" spans="6:11" x14ac:dyDescent="0.25">
      <c r="F371" t="s">
        <v>1469</v>
      </c>
      <c r="J371" s="18">
        <v>1598564.8299999998</v>
      </c>
      <c r="K371"/>
    </row>
    <row r="372" spans="6:11" x14ac:dyDescent="0.25">
      <c r="F372" t="s">
        <v>595</v>
      </c>
      <c r="G372" s="3">
        <v>43472</v>
      </c>
      <c r="H372" t="s">
        <v>62</v>
      </c>
      <c r="I372" t="s">
        <v>63</v>
      </c>
      <c r="J372" s="18">
        <v>269.58</v>
      </c>
      <c r="K372"/>
    </row>
    <row r="373" spans="6:11" x14ac:dyDescent="0.25">
      <c r="H373" t="s">
        <v>64</v>
      </c>
      <c r="I373" t="s">
        <v>65</v>
      </c>
      <c r="J373" s="18">
        <v>3.29</v>
      </c>
      <c r="K373"/>
    </row>
    <row r="374" spans="6:11" x14ac:dyDescent="0.25">
      <c r="H374" t="s">
        <v>88</v>
      </c>
      <c r="I374" t="s">
        <v>89</v>
      </c>
      <c r="J374" s="18">
        <v>209.52</v>
      </c>
      <c r="K374"/>
    </row>
    <row r="375" spans="6:11" x14ac:dyDescent="0.25">
      <c r="H375" t="s">
        <v>92</v>
      </c>
      <c r="I375" t="s">
        <v>93</v>
      </c>
      <c r="J375" s="18">
        <v>25.67</v>
      </c>
      <c r="K375"/>
    </row>
    <row r="376" spans="6:11" x14ac:dyDescent="0.25">
      <c r="H376" t="s">
        <v>100</v>
      </c>
      <c r="I376" t="s">
        <v>101</v>
      </c>
      <c r="J376" s="18">
        <v>252.82</v>
      </c>
      <c r="K376"/>
    </row>
    <row r="377" spans="6:11" x14ac:dyDescent="0.25">
      <c r="H377" t="s">
        <v>433</v>
      </c>
      <c r="I377" t="s">
        <v>434</v>
      </c>
      <c r="J377" s="18">
        <v>262.59999999999997</v>
      </c>
      <c r="K377"/>
    </row>
    <row r="378" spans="6:11" x14ac:dyDescent="0.25">
      <c r="H378" t="s">
        <v>104</v>
      </c>
      <c r="I378" t="s">
        <v>105</v>
      </c>
      <c r="J378" s="18">
        <v>863.22</v>
      </c>
      <c r="K378"/>
    </row>
    <row r="379" spans="6:11" x14ac:dyDescent="0.25">
      <c r="H379" t="s">
        <v>106</v>
      </c>
      <c r="I379" t="s">
        <v>107</v>
      </c>
      <c r="J379" s="18">
        <v>202.54</v>
      </c>
      <c r="K379"/>
    </row>
    <row r="380" spans="6:11" x14ac:dyDescent="0.25">
      <c r="H380" t="s">
        <v>108</v>
      </c>
      <c r="I380" t="s">
        <v>109</v>
      </c>
      <c r="J380" s="18">
        <v>1282.26</v>
      </c>
      <c r="K380"/>
    </row>
    <row r="381" spans="6:11" x14ac:dyDescent="0.25">
      <c r="H381" t="s">
        <v>116</v>
      </c>
      <c r="I381" t="s">
        <v>117</v>
      </c>
      <c r="J381" s="18">
        <v>871.6</v>
      </c>
      <c r="K381"/>
    </row>
    <row r="382" spans="6:11" x14ac:dyDescent="0.25">
      <c r="H382" t="s">
        <v>118</v>
      </c>
      <c r="I382" t="s">
        <v>119</v>
      </c>
      <c r="J382" s="18">
        <v>477.71</v>
      </c>
      <c r="K382"/>
    </row>
    <row r="383" spans="6:11" x14ac:dyDescent="0.25">
      <c r="H383" t="s">
        <v>120</v>
      </c>
      <c r="I383" t="s">
        <v>121</v>
      </c>
      <c r="J383" s="18">
        <v>713.76</v>
      </c>
      <c r="K383"/>
    </row>
    <row r="384" spans="6:11" x14ac:dyDescent="0.25">
      <c r="H384" t="s">
        <v>122</v>
      </c>
      <c r="I384" t="s">
        <v>123</v>
      </c>
      <c r="J384" s="18">
        <v>226.28</v>
      </c>
      <c r="K384"/>
    </row>
    <row r="385" spans="6:11" x14ac:dyDescent="0.25">
      <c r="H385" t="s">
        <v>130</v>
      </c>
      <c r="I385" t="s">
        <v>131</v>
      </c>
      <c r="J385" s="18">
        <v>35.39</v>
      </c>
      <c r="K385"/>
    </row>
    <row r="386" spans="6:11" x14ac:dyDescent="0.25">
      <c r="H386" t="s">
        <v>134</v>
      </c>
      <c r="I386" t="s">
        <v>135</v>
      </c>
      <c r="J386" s="18">
        <v>579.67000000000007</v>
      </c>
      <c r="K386"/>
    </row>
    <row r="387" spans="6:11" x14ac:dyDescent="0.25">
      <c r="H387" t="s">
        <v>140</v>
      </c>
      <c r="I387" t="s">
        <v>141</v>
      </c>
      <c r="J387" s="18">
        <v>609</v>
      </c>
      <c r="K387"/>
    </row>
    <row r="388" spans="6:11" x14ac:dyDescent="0.25">
      <c r="H388" t="s">
        <v>270</v>
      </c>
      <c r="I388" t="s">
        <v>271</v>
      </c>
      <c r="J388" s="18">
        <v>71.239999999999995</v>
      </c>
      <c r="K388"/>
    </row>
    <row r="389" spans="6:11" x14ac:dyDescent="0.25">
      <c r="H389" t="s">
        <v>276</v>
      </c>
      <c r="I389" t="s">
        <v>277</v>
      </c>
      <c r="J389" s="18">
        <v>801.69999999999993</v>
      </c>
      <c r="K389"/>
    </row>
    <row r="390" spans="6:11" x14ac:dyDescent="0.25">
      <c r="H390" t="s">
        <v>156</v>
      </c>
      <c r="I390" t="s">
        <v>157</v>
      </c>
      <c r="J390" s="18">
        <v>183.94</v>
      </c>
      <c r="K390"/>
    </row>
    <row r="391" spans="6:11" x14ac:dyDescent="0.25">
      <c r="H391" t="s">
        <v>158</v>
      </c>
      <c r="I391" t="s">
        <v>159</v>
      </c>
      <c r="J391" s="18">
        <v>251.42</v>
      </c>
      <c r="K391"/>
    </row>
    <row r="392" spans="6:11" x14ac:dyDescent="0.25">
      <c r="H392" t="s">
        <v>280</v>
      </c>
      <c r="I392" t="s">
        <v>281</v>
      </c>
      <c r="J392" s="18">
        <v>138.28</v>
      </c>
      <c r="K392"/>
    </row>
    <row r="393" spans="6:11" x14ac:dyDescent="0.25">
      <c r="H393" t="s">
        <v>312</v>
      </c>
      <c r="I393" t="s">
        <v>313</v>
      </c>
      <c r="J393" s="18">
        <v>61.459999999999994</v>
      </c>
      <c r="K393"/>
    </row>
    <row r="394" spans="6:11" x14ac:dyDescent="0.25">
      <c r="H394" t="s">
        <v>164</v>
      </c>
      <c r="I394" t="s">
        <v>165</v>
      </c>
      <c r="J394" s="18">
        <v>240.25</v>
      </c>
      <c r="K394"/>
    </row>
    <row r="395" spans="6:11" x14ac:dyDescent="0.25">
      <c r="H395" t="s">
        <v>168</v>
      </c>
      <c r="I395" t="s">
        <v>169</v>
      </c>
      <c r="J395" s="18">
        <v>565.69999999999993</v>
      </c>
      <c r="K395"/>
    </row>
    <row r="396" spans="6:11" x14ac:dyDescent="0.25">
      <c r="H396" t="s">
        <v>172</v>
      </c>
      <c r="I396" t="s">
        <v>173</v>
      </c>
      <c r="J396" s="18">
        <v>96.38000000000001</v>
      </c>
      <c r="K396"/>
    </row>
    <row r="397" spans="6:11" x14ac:dyDescent="0.25">
      <c r="H397" t="s">
        <v>174</v>
      </c>
      <c r="I397" t="s">
        <v>175</v>
      </c>
      <c r="J397" s="18">
        <v>493.07</v>
      </c>
      <c r="K397"/>
    </row>
    <row r="398" spans="6:11" x14ac:dyDescent="0.25">
      <c r="H398" t="s">
        <v>180</v>
      </c>
      <c r="I398" t="s">
        <v>181</v>
      </c>
      <c r="J398" s="18">
        <v>502.84999999999997</v>
      </c>
      <c r="K398"/>
    </row>
    <row r="399" spans="6:11" x14ac:dyDescent="0.25">
      <c r="H399" t="s">
        <v>282</v>
      </c>
      <c r="I399" t="s">
        <v>283</v>
      </c>
      <c r="J399" s="18">
        <v>458.15</v>
      </c>
      <c r="K399"/>
    </row>
    <row r="400" spans="6:11" x14ac:dyDescent="0.25">
      <c r="F400" t="s">
        <v>1470</v>
      </c>
      <c r="J400" s="18">
        <v>10749.349999999999</v>
      </c>
      <c r="K400"/>
    </row>
    <row r="401" spans="6:11" x14ac:dyDescent="0.25">
      <c r="F401" t="s">
        <v>596</v>
      </c>
      <c r="G401" s="3">
        <v>43473</v>
      </c>
      <c r="H401" t="s">
        <v>50</v>
      </c>
      <c r="I401" t="s">
        <v>51</v>
      </c>
      <c r="J401" s="18">
        <v>655.14</v>
      </c>
      <c r="K401"/>
    </row>
    <row r="402" spans="6:11" x14ac:dyDescent="0.25">
      <c r="H402" t="s">
        <v>54</v>
      </c>
      <c r="I402" t="s">
        <v>55</v>
      </c>
      <c r="J402" s="18">
        <v>397.96000000000004</v>
      </c>
      <c r="K402"/>
    </row>
    <row r="403" spans="6:11" x14ac:dyDescent="0.25">
      <c r="H403" t="s">
        <v>56</v>
      </c>
      <c r="I403" t="s">
        <v>57</v>
      </c>
      <c r="J403" s="18">
        <v>152.96</v>
      </c>
      <c r="K403"/>
    </row>
    <row r="404" spans="6:11" x14ac:dyDescent="0.25">
      <c r="H404" t="s">
        <v>66</v>
      </c>
      <c r="I404" t="s">
        <v>67</v>
      </c>
      <c r="J404" s="18">
        <v>389.84</v>
      </c>
      <c r="K404"/>
    </row>
    <row r="405" spans="6:11" x14ac:dyDescent="0.25">
      <c r="H405" t="s">
        <v>78</v>
      </c>
      <c r="I405" t="s">
        <v>79</v>
      </c>
      <c r="J405" s="18">
        <v>595.58000000000004</v>
      </c>
      <c r="K405"/>
    </row>
    <row r="406" spans="6:11" x14ac:dyDescent="0.25">
      <c r="H406" t="s">
        <v>90</v>
      </c>
      <c r="I406" t="s">
        <v>91</v>
      </c>
      <c r="J406" s="18">
        <v>3.72</v>
      </c>
      <c r="K406"/>
    </row>
    <row r="407" spans="6:11" x14ac:dyDescent="0.25">
      <c r="H407" t="s">
        <v>92</v>
      </c>
      <c r="I407" t="s">
        <v>93</v>
      </c>
      <c r="J407" s="18">
        <v>12.27</v>
      </c>
      <c r="K407"/>
    </row>
    <row r="408" spans="6:11" x14ac:dyDescent="0.25">
      <c r="H408" t="s">
        <v>96</v>
      </c>
      <c r="I408" t="s">
        <v>97</v>
      </c>
      <c r="J408" s="18">
        <v>10.38</v>
      </c>
      <c r="K408"/>
    </row>
    <row r="409" spans="6:11" x14ac:dyDescent="0.25">
      <c r="H409" t="s">
        <v>98</v>
      </c>
      <c r="I409" t="s">
        <v>99</v>
      </c>
      <c r="J409" s="18">
        <v>41.96</v>
      </c>
      <c r="K409"/>
    </row>
    <row r="410" spans="6:11" x14ac:dyDescent="0.25">
      <c r="H410" t="s">
        <v>433</v>
      </c>
      <c r="I410" t="s">
        <v>434</v>
      </c>
      <c r="J410" s="18">
        <v>508.95000000000005</v>
      </c>
      <c r="K410"/>
    </row>
    <row r="411" spans="6:11" x14ac:dyDescent="0.25">
      <c r="H411" t="s">
        <v>102</v>
      </c>
      <c r="I411" t="s">
        <v>103</v>
      </c>
      <c r="J411" s="18">
        <v>349.23</v>
      </c>
      <c r="K411"/>
    </row>
    <row r="412" spans="6:11" x14ac:dyDescent="0.25">
      <c r="H412" t="s">
        <v>104</v>
      </c>
      <c r="I412" t="s">
        <v>105</v>
      </c>
      <c r="J412" s="18">
        <v>139.42000000000002</v>
      </c>
      <c r="K412"/>
    </row>
    <row r="413" spans="6:11" x14ac:dyDescent="0.25">
      <c r="H413" t="s">
        <v>106</v>
      </c>
      <c r="I413" t="s">
        <v>107</v>
      </c>
      <c r="J413" s="18">
        <v>228.98</v>
      </c>
      <c r="K413"/>
    </row>
    <row r="414" spans="6:11" x14ac:dyDescent="0.25">
      <c r="H414" t="s">
        <v>114</v>
      </c>
      <c r="I414" t="s">
        <v>115</v>
      </c>
      <c r="J414" s="18">
        <v>403.37</v>
      </c>
      <c r="K414"/>
    </row>
    <row r="415" spans="6:11" x14ac:dyDescent="0.25">
      <c r="H415" t="s">
        <v>116</v>
      </c>
      <c r="I415" t="s">
        <v>117</v>
      </c>
      <c r="J415" s="18">
        <v>422.32</v>
      </c>
      <c r="K415"/>
    </row>
    <row r="416" spans="6:11" x14ac:dyDescent="0.25">
      <c r="H416" t="s">
        <v>118</v>
      </c>
      <c r="I416" t="s">
        <v>119</v>
      </c>
      <c r="J416" s="18">
        <v>462.92999999999995</v>
      </c>
      <c r="K416"/>
    </row>
    <row r="417" spans="8:11" x14ac:dyDescent="0.25">
      <c r="H417" t="s">
        <v>126</v>
      </c>
      <c r="I417" t="s">
        <v>127</v>
      </c>
      <c r="J417" s="18">
        <v>211.16</v>
      </c>
      <c r="K417"/>
    </row>
    <row r="418" spans="8:11" x14ac:dyDescent="0.25">
      <c r="H418" t="s">
        <v>132</v>
      </c>
      <c r="I418" t="s">
        <v>133</v>
      </c>
      <c r="J418" s="18">
        <v>500.83</v>
      </c>
      <c r="K418"/>
    </row>
    <row r="419" spans="8:11" x14ac:dyDescent="0.25">
      <c r="H419" t="s">
        <v>138</v>
      </c>
      <c r="I419" t="s">
        <v>139</v>
      </c>
      <c r="J419" s="18">
        <v>372.23999999999995</v>
      </c>
      <c r="K419"/>
    </row>
    <row r="420" spans="8:11" x14ac:dyDescent="0.25">
      <c r="H420" t="s">
        <v>142</v>
      </c>
      <c r="I420" t="s">
        <v>143</v>
      </c>
      <c r="J420" s="18">
        <v>276.13</v>
      </c>
      <c r="K420"/>
    </row>
    <row r="421" spans="8:11" x14ac:dyDescent="0.25">
      <c r="H421" t="s">
        <v>144</v>
      </c>
      <c r="I421" t="s">
        <v>145</v>
      </c>
      <c r="J421" s="18">
        <v>4.25</v>
      </c>
      <c r="K421"/>
    </row>
    <row r="422" spans="8:11" x14ac:dyDescent="0.25">
      <c r="H422" t="s">
        <v>258</v>
      </c>
      <c r="I422" t="s">
        <v>259</v>
      </c>
      <c r="J422" s="18">
        <v>143.48000000000002</v>
      </c>
      <c r="K422"/>
    </row>
    <row r="423" spans="8:11" x14ac:dyDescent="0.25">
      <c r="H423" t="s">
        <v>270</v>
      </c>
      <c r="I423" t="s">
        <v>271</v>
      </c>
      <c r="J423" s="18">
        <v>69.03</v>
      </c>
      <c r="K423"/>
    </row>
    <row r="424" spans="8:11" x14ac:dyDescent="0.25">
      <c r="H424" t="s">
        <v>276</v>
      </c>
      <c r="I424" t="s">
        <v>277</v>
      </c>
      <c r="J424" s="18">
        <v>771.55000000000007</v>
      </c>
      <c r="K424"/>
    </row>
    <row r="425" spans="8:11" x14ac:dyDescent="0.25">
      <c r="H425" t="s">
        <v>156</v>
      </c>
      <c r="I425" t="s">
        <v>157</v>
      </c>
      <c r="J425" s="18">
        <v>523.84</v>
      </c>
      <c r="K425"/>
    </row>
    <row r="426" spans="8:11" x14ac:dyDescent="0.25">
      <c r="H426" t="s">
        <v>158</v>
      </c>
      <c r="I426" t="s">
        <v>159</v>
      </c>
      <c r="J426" s="18">
        <v>243.64999999999998</v>
      </c>
      <c r="K426"/>
    </row>
    <row r="427" spans="8:11" x14ac:dyDescent="0.25">
      <c r="H427" t="s">
        <v>160</v>
      </c>
      <c r="I427" t="s">
        <v>161</v>
      </c>
      <c r="J427" s="18">
        <v>384.42</v>
      </c>
      <c r="K427"/>
    </row>
    <row r="428" spans="8:11" x14ac:dyDescent="0.25">
      <c r="H428" t="s">
        <v>324</v>
      </c>
      <c r="I428" t="s">
        <v>325</v>
      </c>
      <c r="J428" s="18">
        <v>78.510000000000005</v>
      </c>
      <c r="K428"/>
    </row>
    <row r="429" spans="8:11" x14ac:dyDescent="0.25">
      <c r="H429" t="s">
        <v>280</v>
      </c>
      <c r="I429" t="s">
        <v>281</v>
      </c>
      <c r="J429" s="18">
        <v>134.01</v>
      </c>
      <c r="K429"/>
    </row>
    <row r="430" spans="8:11" x14ac:dyDescent="0.25">
      <c r="H430" t="s">
        <v>164</v>
      </c>
      <c r="I430" t="s">
        <v>165</v>
      </c>
      <c r="J430" s="18">
        <v>1.62</v>
      </c>
      <c r="K430"/>
    </row>
    <row r="431" spans="8:11" x14ac:dyDescent="0.25">
      <c r="H431" t="s">
        <v>168</v>
      </c>
      <c r="I431" t="s">
        <v>169</v>
      </c>
      <c r="J431" s="18">
        <v>3.81</v>
      </c>
      <c r="K431"/>
    </row>
    <row r="432" spans="8:11" x14ac:dyDescent="0.25">
      <c r="H432" t="s">
        <v>170</v>
      </c>
      <c r="I432" t="s">
        <v>171</v>
      </c>
      <c r="J432" s="18">
        <v>269.37</v>
      </c>
      <c r="K432"/>
    </row>
    <row r="433" spans="6:11" x14ac:dyDescent="0.25">
      <c r="H433" t="s">
        <v>174</v>
      </c>
      <c r="I433" t="s">
        <v>175</v>
      </c>
      <c r="J433" s="18">
        <v>477.82000000000005</v>
      </c>
      <c r="K433"/>
    </row>
    <row r="434" spans="6:11" x14ac:dyDescent="0.25">
      <c r="H434" t="s">
        <v>284</v>
      </c>
      <c r="I434" t="s">
        <v>285</v>
      </c>
      <c r="J434" s="18">
        <v>389.84</v>
      </c>
      <c r="K434"/>
    </row>
    <row r="435" spans="6:11" x14ac:dyDescent="0.25">
      <c r="H435" t="s">
        <v>278</v>
      </c>
      <c r="I435" t="s">
        <v>279</v>
      </c>
      <c r="J435" s="18">
        <v>786.43999999999994</v>
      </c>
      <c r="K435"/>
    </row>
    <row r="436" spans="6:11" x14ac:dyDescent="0.25">
      <c r="F436" t="s">
        <v>1471</v>
      </c>
      <c r="J436" s="18">
        <v>10417.010000000002</v>
      </c>
      <c r="K436"/>
    </row>
    <row r="437" spans="6:11" x14ac:dyDescent="0.25">
      <c r="F437" t="s">
        <v>597</v>
      </c>
      <c r="G437" s="3">
        <v>43473</v>
      </c>
      <c r="H437" t="s">
        <v>42</v>
      </c>
      <c r="I437" t="s">
        <v>43</v>
      </c>
      <c r="J437" s="18">
        <v>4763.5599999999995</v>
      </c>
      <c r="K437"/>
    </row>
    <row r="438" spans="6:11" x14ac:dyDescent="0.25">
      <c r="H438" t="s">
        <v>88</v>
      </c>
      <c r="I438" t="s">
        <v>89</v>
      </c>
      <c r="J438" s="18">
        <v>12.84</v>
      </c>
      <c r="K438"/>
    </row>
    <row r="439" spans="6:11" x14ac:dyDescent="0.25">
      <c r="H439" t="s">
        <v>106</v>
      </c>
      <c r="I439" t="s">
        <v>107</v>
      </c>
      <c r="J439" s="18">
        <v>149.11000000000001</v>
      </c>
      <c r="K439"/>
    </row>
    <row r="440" spans="6:11" x14ac:dyDescent="0.25">
      <c r="H440" t="s">
        <v>126</v>
      </c>
      <c r="I440" t="s">
        <v>127</v>
      </c>
      <c r="J440" s="18">
        <v>160.32999999999998</v>
      </c>
      <c r="K440"/>
    </row>
    <row r="441" spans="6:11" x14ac:dyDescent="0.25">
      <c r="H441" t="s">
        <v>134</v>
      </c>
      <c r="I441" t="s">
        <v>135</v>
      </c>
      <c r="J441" s="18">
        <v>142.18</v>
      </c>
      <c r="K441"/>
    </row>
    <row r="442" spans="6:11" x14ac:dyDescent="0.25">
      <c r="H442" t="s">
        <v>186</v>
      </c>
      <c r="I442" t="s">
        <v>187</v>
      </c>
      <c r="J442" s="18">
        <v>1720.81</v>
      </c>
      <c r="K442"/>
    </row>
    <row r="443" spans="6:11" x14ac:dyDescent="0.25">
      <c r="H443" t="s">
        <v>190</v>
      </c>
      <c r="I443" t="s">
        <v>191</v>
      </c>
      <c r="J443" s="18">
        <v>1521.49</v>
      </c>
      <c r="K443"/>
    </row>
    <row r="444" spans="6:11" x14ac:dyDescent="0.25">
      <c r="H444" t="s">
        <v>308</v>
      </c>
      <c r="I444" t="s">
        <v>309</v>
      </c>
      <c r="J444" s="18">
        <v>1207.67</v>
      </c>
      <c r="K444"/>
    </row>
    <row r="445" spans="6:11" x14ac:dyDescent="0.25">
      <c r="H445" t="s">
        <v>220</v>
      </c>
      <c r="I445" t="s">
        <v>221</v>
      </c>
      <c r="J445" s="18">
        <v>759.65</v>
      </c>
      <c r="K445"/>
    </row>
    <row r="446" spans="6:11" x14ac:dyDescent="0.25">
      <c r="H446" t="s">
        <v>296</v>
      </c>
      <c r="I446" t="s">
        <v>297</v>
      </c>
      <c r="J446" s="18">
        <v>31.62</v>
      </c>
      <c r="K446"/>
    </row>
    <row r="447" spans="6:11" x14ac:dyDescent="0.25">
      <c r="H447" t="s">
        <v>226</v>
      </c>
      <c r="I447" t="s">
        <v>227</v>
      </c>
      <c r="J447" s="18">
        <v>548.98</v>
      </c>
      <c r="K447"/>
    </row>
    <row r="448" spans="6:11" x14ac:dyDescent="0.25">
      <c r="F448" t="s">
        <v>1472</v>
      </c>
      <c r="J448" s="18">
        <v>11018.24</v>
      </c>
      <c r="K448"/>
    </row>
    <row r="449" spans="6:11" x14ac:dyDescent="0.25">
      <c r="F449" t="s">
        <v>598</v>
      </c>
      <c r="G449" s="3">
        <v>43470</v>
      </c>
      <c r="H449" t="s">
        <v>42</v>
      </c>
      <c r="I449" t="s">
        <v>43</v>
      </c>
      <c r="J449" s="18">
        <v>33584.590000000004</v>
      </c>
      <c r="K449"/>
    </row>
    <row r="450" spans="6:11" x14ac:dyDescent="0.25">
      <c r="H450" t="s">
        <v>44</v>
      </c>
      <c r="I450" t="s">
        <v>45</v>
      </c>
      <c r="J450" s="18">
        <v>20501.150000000001</v>
      </c>
      <c r="K450"/>
    </row>
    <row r="451" spans="6:11" x14ac:dyDescent="0.25">
      <c r="H451" t="s">
        <v>88</v>
      </c>
      <c r="I451" t="s">
        <v>89</v>
      </c>
      <c r="J451" s="18">
        <v>15.1</v>
      </c>
      <c r="K451"/>
    </row>
    <row r="452" spans="6:11" x14ac:dyDescent="0.25">
      <c r="H452" t="s">
        <v>112</v>
      </c>
      <c r="I452" t="s">
        <v>113</v>
      </c>
      <c r="J452" s="18">
        <v>2265.9899999999998</v>
      </c>
      <c r="K452"/>
    </row>
    <row r="453" spans="6:11" x14ac:dyDescent="0.25">
      <c r="H453" t="s">
        <v>114</v>
      </c>
      <c r="I453" t="s">
        <v>115</v>
      </c>
      <c r="J453" s="18">
        <v>29.990000000000002</v>
      </c>
      <c r="K453"/>
    </row>
    <row r="454" spans="6:11" x14ac:dyDescent="0.25">
      <c r="H454" t="s">
        <v>128</v>
      </c>
      <c r="I454" t="s">
        <v>129</v>
      </c>
      <c r="J454" s="18">
        <v>3116.4</v>
      </c>
      <c r="K454"/>
    </row>
    <row r="455" spans="6:11" x14ac:dyDescent="0.25">
      <c r="H455" t="s">
        <v>132</v>
      </c>
      <c r="I455" t="s">
        <v>133</v>
      </c>
      <c r="J455" s="18">
        <v>5363.2</v>
      </c>
      <c r="K455"/>
    </row>
    <row r="456" spans="6:11" x14ac:dyDescent="0.25">
      <c r="H456" t="s">
        <v>218</v>
      </c>
      <c r="I456" t="s">
        <v>219</v>
      </c>
      <c r="J456" s="18">
        <v>7457.61</v>
      </c>
      <c r="K456"/>
    </row>
    <row r="457" spans="6:11" x14ac:dyDescent="0.25">
      <c r="H457" t="s">
        <v>296</v>
      </c>
      <c r="I457" t="s">
        <v>297</v>
      </c>
      <c r="J457" s="18">
        <v>5348.6600000000008</v>
      </c>
      <c r="K457"/>
    </row>
    <row r="458" spans="6:11" x14ac:dyDescent="0.25">
      <c r="F458" t="s">
        <v>1473</v>
      </c>
      <c r="J458" s="18">
        <v>77682.69</v>
      </c>
      <c r="K458"/>
    </row>
    <row r="459" spans="6:11" x14ac:dyDescent="0.25">
      <c r="F459" t="s">
        <v>599</v>
      </c>
      <c r="G459" s="3">
        <v>43475</v>
      </c>
      <c r="H459" t="s">
        <v>46</v>
      </c>
      <c r="I459" t="s">
        <v>47</v>
      </c>
      <c r="J459" s="18">
        <v>2851.34</v>
      </c>
      <c r="K459"/>
    </row>
    <row r="460" spans="6:11" x14ac:dyDescent="0.25">
      <c r="H460" t="s">
        <v>48</v>
      </c>
      <c r="I460" t="s">
        <v>49</v>
      </c>
      <c r="J460" s="18">
        <v>4.6900000000000004</v>
      </c>
      <c r="K460"/>
    </row>
    <row r="461" spans="6:11" x14ac:dyDescent="0.25">
      <c r="H461" t="s">
        <v>56</v>
      </c>
      <c r="I461" t="s">
        <v>57</v>
      </c>
      <c r="J461" s="18">
        <v>0.65</v>
      </c>
      <c r="K461"/>
    </row>
    <row r="462" spans="6:11" x14ac:dyDescent="0.25">
      <c r="H462" t="s">
        <v>112</v>
      </c>
      <c r="I462" t="s">
        <v>113</v>
      </c>
      <c r="J462" s="18">
        <v>219.27999999999997</v>
      </c>
      <c r="K462"/>
    </row>
    <row r="463" spans="6:11" x14ac:dyDescent="0.25">
      <c r="H463" t="s">
        <v>116</v>
      </c>
      <c r="I463" t="s">
        <v>117</v>
      </c>
      <c r="J463" s="18">
        <v>255.28000000000003</v>
      </c>
      <c r="K463"/>
    </row>
    <row r="464" spans="6:11" x14ac:dyDescent="0.25">
      <c r="H464" t="s">
        <v>120</v>
      </c>
      <c r="I464" t="s">
        <v>121</v>
      </c>
      <c r="J464" s="18">
        <v>69.69</v>
      </c>
      <c r="K464"/>
    </row>
    <row r="465" spans="6:11" x14ac:dyDescent="0.25">
      <c r="H465" t="s">
        <v>122</v>
      </c>
      <c r="I465" t="s">
        <v>123</v>
      </c>
      <c r="J465" s="18">
        <v>0.46</v>
      </c>
      <c r="K465"/>
    </row>
    <row r="466" spans="6:11" x14ac:dyDescent="0.25">
      <c r="H466" t="s">
        <v>124</v>
      </c>
      <c r="I466" t="s">
        <v>125</v>
      </c>
      <c r="J466" s="18">
        <v>2.48</v>
      </c>
      <c r="K466"/>
    </row>
    <row r="467" spans="6:11" x14ac:dyDescent="0.25">
      <c r="H467" t="s">
        <v>128</v>
      </c>
      <c r="I467" t="s">
        <v>129</v>
      </c>
      <c r="J467" s="18">
        <v>175.91</v>
      </c>
      <c r="K467"/>
    </row>
    <row r="468" spans="6:11" x14ac:dyDescent="0.25">
      <c r="H468" t="s">
        <v>132</v>
      </c>
      <c r="I468" t="s">
        <v>133</v>
      </c>
      <c r="J468" s="18">
        <v>605.48</v>
      </c>
      <c r="K468"/>
    </row>
    <row r="469" spans="6:11" x14ac:dyDescent="0.25">
      <c r="H469" t="s">
        <v>190</v>
      </c>
      <c r="I469" t="s">
        <v>191</v>
      </c>
      <c r="J469" s="18">
        <v>4.2</v>
      </c>
      <c r="K469"/>
    </row>
    <row r="470" spans="6:11" x14ac:dyDescent="0.25">
      <c r="H470" t="s">
        <v>198</v>
      </c>
      <c r="I470" t="s">
        <v>199</v>
      </c>
      <c r="J470" s="18">
        <v>1566.06</v>
      </c>
      <c r="K470"/>
    </row>
    <row r="471" spans="6:11" x14ac:dyDescent="0.25">
      <c r="H471" t="s">
        <v>202</v>
      </c>
      <c r="I471" t="s">
        <v>203</v>
      </c>
      <c r="J471" s="18">
        <v>765.85</v>
      </c>
      <c r="K471"/>
    </row>
    <row r="472" spans="6:11" x14ac:dyDescent="0.25">
      <c r="H472" t="s">
        <v>212</v>
      </c>
      <c r="I472" t="s">
        <v>213</v>
      </c>
      <c r="J472" s="18">
        <v>540.02</v>
      </c>
      <c r="K472"/>
    </row>
    <row r="473" spans="6:11" x14ac:dyDescent="0.25">
      <c r="H473" t="s">
        <v>214</v>
      </c>
      <c r="I473" t="s">
        <v>215</v>
      </c>
      <c r="J473" s="18">
        <v>859.31999999999994</v>
      </c>
      <c r="K473"/>
    </row>
    <row r="474" spans="6:11" x14ac:dyDescent="0.25">
      <c r="H474" t="s">
        <v>218</v>
      </c>
      <c r="I474" t="s">
        <v>219</v>
      </c>
      <c r="J474" s="18">
        <v>841.93999999999994</v>
      </c>
      <c r="K474"/>
    </row>
    <row r="475" spans="6:11" x14ac:dyDescent="0.25">
      <c r="H475" t="s">
        <v>296</v>
      </c>
      <c r="I475" t="s">
        <v>297</v>
      </c>
      <c r="J475" s="18">
        <v>4.2</v>
      </c>
      <c r="K475"/>
    </row>
    <row r="476" spans="6:11" x14ac:dyDescent="0.25">
      <c r="H476" t="s">
        <v>226</v>
      </c>
      <c r="I476" t="s">
        <v>227</v>
      </c>
      <c r="J476" s="18">
        <v>3.03</v>
      </c>
      <c r="K476"/>
    </row>
    <row r="477" spans="6:11" x14ac:dyDescent="0.25">
      <c r="F477" t="s">
        <v>1474</v>
      </c>
      <c r="J477" s="18">
        <v>8769.8800000000028</v>
      </c>
      <c r="K477"/>
    </row>
    <row r="478" spans="6:11" x14ac:dyDescent="0.25">
      <c r="F478" t="s">
        <v>600</v>
      </c>
      <c r="G478" s="3">
        <v>43474</v>
      </c>
      <c r="H478" t="s">
        <v>54</v>
      </c>
      <c r="I478" t="s">
        <v>55</v>
      </c>
      <c r="J478" s="18">
        <v>410.66</v>
      </c>
      <c r="K478"/>
    </row>
    <row r="479" spans="6:11" x14ac:dyDescent="0.25">
      <c r="H479" t="s">
        <v>62</v>
      </c>
      <c r="I479" t="s">
        <v>63</v>
      </c>
      <c r="J479" s="18">
        <v>269.58</v>
      </c>
      <c r="K479"/>
    </row>
    <row r="480" spans="6:11" x14ac:dyDescent="0.25">
      <c r="H480" t="s">
        <v>64</v>
      </c>
      <c r="I480" t="s">
        <v>65</v>
      </c>
      <c r="J480" s="18">
        <v>157.84</v>
      </c>
      <c r="K480"/>
    </row>
    <row r="481" spans="8:11" x14ac:dyDescent="0.25">
      <c r="H481" t="s">
        <v>66</v>
      </c>
      <c r="I481" t="s">
        <v>67</v>
      </c>
      <c r="J481" s="18">
        <v>402.28</v>
      </c>
      <c r="K481"/>
    </row>
    <row r="482" spans="8:11" x14ac:dyDescent="0.25">
      <c r="H482" t="s">
        <v>88</v>
      </c>
      <c r="I482" t="s">
        <v>89</v>
      </c>
      <c r="J482" s="18">
        <v>209.52</v>
      </c>
      <c r="K482"/>
    </row>
    <row r="483" spans="8:11" x14ac:dyDescent="0.25">
      <c r="H483" t="s">
        <v>90</v>
      </c>
      <c r="I483" t="s">
        <v>91</v>
      </c>
      <c r="J483" s="18">
        <v>92.19</v>
      </c>
      <c r="K483"/>
    </row>
    <row r="484" spans="8:11" x14ac:dyDescent="0.25">
      <c r="H484" t="s">
        <v>94</v>
      </c>
      <c r="I484" t="s">
        <v>95</v>
      </c>
      <c r="J484" s="18">
        <v>32.129999999999995</v>
      </c>
      <c r="K484"/>
    </row>
    <row r="485" spans="8:11" x14ac:dyDescent="0.25">
      <c r="H485" t="s">
        <v>96</v>
      </c>
      <c r="I485" t="s">
        <v>97</v>
      </c>
      <c r="J485" s="18">
        <v>32.129999999999995</v>
      </c>
      <c r="K485"/>
    </row>
    <row r="486" spans="8:11" x14ac:dyDescent="0.25">
      <c r="H486" t="s">
        <v>98</v>
      </c>
      <c r="I486" t="s">
        <v>99</v>
      </c>
      <c r="J486" s="18">
        <v>43.3</v>
      </c>
      <c r="K486"/>
    </row>
    <row r="487" spans="8:11" x14ac:dyDescent="0.25">
      <c r="H487" t="s">
        <v>102</v>
      </c>
      <c r="I487" t="s">
        <v>103</v>
      </c>
      <c r="J487" s="18">
        <v>360.37</v>
      </c>
      <c r="K487"/>
    </row>
    <row r="488" spans="8:11" x14ac:dyDescent="0.25">
      <c r="H488" t="s">
        <v>268</v>
      </c>
      <c r="I488" t="s">
        <v>269</v>
      </c>
      <c r="J488" s="18">
        <v>174.6</v>
      </c>
      <c r="K488"/>
    </row>
    <row r="489" spans="8:11" x14ac:dyDescent="0.25">
      <c r="H489" t="s">
        <v>114</v>
      </c>
      <c r="I489" t="s">
        <v>115</v>
      </c>
      <c r="J489" s="18">
        <v>832.49</v>
      </c>
      <c r="K489"/>
    </row>
    <row r="490" spans="8:11" x14ac:dyDescent="0.25">
      <c r="H490" t="s">
        <v>118</v>
      </c>
      <c r="I490" t="s">
        <v>119</v>
      </c>
      <c r="J490" s="18">
        <v>477.71</v>
      </c>
      <c r="K490"/>
    </row>
    <row r="491" spans="8:11" x14ac:dyDescent="0.25">
      <c r="H491" t="s">
        <v>120</v>
      </c>
      <c r="I491" t="s">
        <v>121</v>
      </c>
      <c r="J491" s="18">
        <v>713.76</v>
      </c>
      <c r="K491"/>
    </row>
    <row r="492" spans="8:11" x14ac:dyDescent="0.25">
      <c r="H492" t="s">
        <v>122</v>
      </c>
      <c r="I492" t="s">
        <v>123</v>
      </c>
      <c r="J492" s="18">
        <v>226.28</v>
      </c>
      <c r="K492"/>
    </row>
    <row r="493" spans="8:11" x14ac:dyDescent="0.25">
      <c r="H493" t="s">
        <v>124</v>
      </c>
      <c r="I493" t="s">
        <v>125</v>
      </c>
      <c r="J493" s="18">
        <v>1223.5999999999999</v>
      </c>
      <c r="K493"/>
    </row>
    <row r="494" spans="8:11" x14ac:dyDescent="0.25">
      <c r="H494" t="s">
        <v>128</v>
      </c>
      <c r="I494" t="s">
        <v>129</v>
      </c>
      <c r="J494" s="18">
        <v>300.31</v>
      </c>
      <c r="K494"/>
    </row>
    <row r="495" spans="8:11" x14ac:dyDescent="0.25">
      <c r="H495" t="s">
        <v>140</v>
      </c>
      <c r="I495" t="s">
        <v>141</v>
      </c>
      <c r="J495" s="18">
        <v>304.5</v>
      </c>
      <c r="K495"/>
    </row>
    <row r="496" spans="8:11" x14ac:dyDescent="0.25">
      <c r="H496" t="s">
        <v>144</v>
      </c>
      <c r="I496" t="s">
        <v>145</v>
      </c>
      <c r="J496" s="18">
        <v>631.35</v>
      </c>
      <c r="K496"/>
    </row>
    <row r="497" spans="6:11" x14ac:dyDescent="0.25">
      <c r="H497" t="s">
        <v>146</v>
      </c>
      <c r="I497" t="s">
        <v>147</v>
      </c>
      <c r="J497" s="18">
        <v>1.59</v>
      </c>
      <c r="K497"/>
    </row>
    <row r="498" spans="6:11" x14ac:dyDescent="0.25">
      <c r="H498" t="s">
        <v>150</v>
      </c>
      <c r="I498" t="s">
        <v>151</v>
      </c>
      <c r="J498" s="18">
        <v>519.61</v>
      </c>
      <c r="K498"/>
    </row>
    <row r="499" spans="6:11" x14ac:dyDescent="0.25">
      <c r="H499" t="s">
        <v>154</v>
      </c>
      <c r="I499" t="s">
        <v>155</v>
      </c>
      <c r="J499" s="18">
        <v>0.94</v>
      </c>
      <c r="K499"/>
    </row>
    <row r="500" spans="6:11" x14ac:dyDescent="0.25">
      <c r="H500" t="s">
        <v>164</v>
      </c>
      <c r="I500" t="s">
        <v>165</v>
      </c>
      <c r="J500" s="18">
        <v>240.25</v>
      </c>
      <c r="K500"/>
    </row>
    <row r="501" spans="6:11" x14ac:dyDescent="0.25">
      <c r="H501" t="s">
        <v>168</v>
      </c>
      <c r="I501" t="s">
        <v>169</v>
      </c>
      <c r="J501" s="18">
        <v>1697.11</v>
      </c>
      <c r="K501"/>
    </row>
    <row r="502" spans="6:11" x14ac:dyDescent="0.25">
      <c r="H502" t="s">
        <v>180</v>
      </c>
      <c r="I502" t="s">
        <v>181</v>
      </c>
      <c r="J502" s="18">
        <v>502.84999999999997</v>
      </c>
      <c r="K502"/>
    </row>
    <row r="503" spans="6:11" x14ac:dyDescent="0.25">
      <c r="H503" t="s">
        <v>272</v>
      </c>
      <c r="I503" t="s">
        <v>273</v>
      </c>
      <c r="J503" s="18">
        <v>236.05999999999997</v>
      </c>
      <c r="K503"/>
    </row>
    <row r="504" spans="6:11" x14ac:dyDescent="0.25">
      <c r="F504" t="s">
        <v>1475</v>
      </c>
      <c r="J504" s="18">
        <v>10093.01</v>
      </c>
      <c r="K504"/>
    </row>
    <row r="505" spans="6:11" x14ac:dyDescent="0.25">
      <c r="F505" t="s">
        <v>601</v>
      </c>
      <c r="G505" s="3">
        <v>43472</v>
      </c>
      <c r="H505" t="s">
        <v>54</v>
      </c>
      <c r="I505" t="s">
        <v>55</v>
      </c>
      <c r="J505" s="18">
        <v>414.89</v>
      </c>
      <c r="K505"/>
    </row>
    <row r="506" spans="6:11" x14ac:dyDescent="0.25">
      <c r="H506" t="s">
        <v>56</v>
      </c>
      <c r="I506" t="s">
        <v>57</v>
      </c>
      <c r="J506" s="18">
        <v>159.47</v>
      </c>
      <c r="K506"/>
    </row>
    <row r="507" spans="6:11" x14ac:dyDescent="0.25">
      <c r="H507" t="s">
        <v>88</v>
      </c>
      <c r="I507" t="s">
        <v>89</v>
      </c>
      <c r="J507" s="18">
        <v>211.68</v>
      </c>
      <c r="K507"/>
    </row>
    <row r="508" spans="6:11" x14ac:dyDescent="0.25">
      <c r="H508" t="s">
        <v>90</v>
      </c>
      <c r="I508" t="s">
        <v>91</v>
      </c>
      <c r="J508" s="18">
        <v>93.14</v>
      </c>
      <c r="K508"/>
    </row>
    <row r="509" spans="6:11" x14ac:dyDescent="0.25">
      <c r="H509" t="s">
        <v>92</v>
      </c>
      <c r="I509" t="s">
        <v>93</v>
      </c>
      <c r="J509" s="18">
        <v>30.16</v>
      </c>
      <c r="K509"/>
    </row>
    <row r="510" spans="6:11" x14ac:dyDescent="0.25">
      <c r="H510" t="s">
        <v>94</v>
      </c>
      <c r="I510" t="s">
        <v>95</v>
      </c>
      <c r="J510" s="18">
        <v>32.46</v>
      </c>
      <c r="K510"/>
    </row>
    <row r="511" spans="6:11" x14ac:dyDescent="0.25">
      <c r="H511" t="s">
        <v>433</v>
      </c>
      <c r="I511" t="s">
        <v>434</v>
      </c>
      <c r="J511" s="18">
        <v>530.61</v>
      </c>
      <c r="K511"/>
    </row>
    <row r="512" spans="6:11" x14ac:dyDescent="0.25">
      <c r="H512" t="s">
        <v>268</v>
      </c>
      <c r="I512" t="s">
        <v>269</v>
      </c>
      <c r="J512" s="18">
        <v>352.8</v>
      </c>
      <c r="K512"/>
    </row>
    <row r="513" spans="8:11" x14ac:dyDescent="0.25">
      <c r="H513" t="s">
        <v>104</v>
      </c>
      <c r="I513" t="s">
        <v>105</v>
      </c>
      <c r="J513" s="18">
        <v>436.06</v>
      </c>
      <c r="K513"/>
    </row>
    <row r="514" spans="8:11" x14ac:dyDescent="0.25">
      <c r="H514" t="s">
        <v>106</v>
      </c>
      <c r="I514" t="s">
        <v>107</v>
      </c>
      <c r="J514" s="18">
        <v>204.62</v>
      </c>
      <c r="K514"/>
    </row>
    <row r="515" spans="8:11" x14ac:dyDescent="0.25">
      <c r="H515" t="s">
        <v>108</v>
      </c>
      <c r="I515" t="s">
        <v>109</v>
      </c>
      <c r="J515" s="18">
        <v>647.74</v>
      </c>
      <c r="K515"/>
    </row>
    <row r="516" spans="8:11" x14ac:dyDescent="0.25">
      <c r="H516" t="s">
        <v>118</v>
      </c>
      <c r="I516" t="s">
        <v>119</v>
      </c>
      <c r="J516" s="18">
        <v>482.62999999999994</v>
      </c>
      <c r="K516"/>
    </row>
    <row r="517" spans="8:11" x14ac:dyDescent="0.25">
      <c r="H517" t="s">
        <v>122</v>
      </c>
      <c r="I517" t="s">
        <v>123</v>
      </c>
      <c r="J517" s="18">
        <v>114.31</v>
      </c>
      <c r="K517"/>
    </row>
    <row r="518" spans="8:11" x14ac:dyDescent="0.25">
      <c r="H518" t="s">
        <v>124</v>
      </c>
      <c r="I518" t="s">
        <v>125</v>
      </c>
      <c r="J518" s="18">
        <v>618.11</v>
      </c>
      <c r="K518"/>
    </row>
    <row r="519" spans="8:11" x14ac:dyDescent="0.25">
      <c r="H519" t="s">
        <v>126</v>
      </c>
      <c r="I519" t="s">
        <v>127</v>
      </c>
      <c r="J519" s="18">
        <v>220.14999999999998</v>
      </c>
      <c r="K519"/>
    </row>
    <row r="520" spans="8:11" x14ac:dyDescent="0.25">
      <c r="H520" t="s">
        <v>260</v>
      </c>
      <c r="I520" t="s">
        <v>261</v>
      </c>
      <c r="J520" s="18">
        <v>341.51</v>
      </c>
      <c r="K520"/>
    </row>
    <row r="521" spans="8:11" x14ac:dyDescent="0.25">
      <c r="H521" t="s">
        <v>154</v>
      </c>
      <c r="I521" t="s">
        <v>155</v>
      </c>
      <c r="J521" s="18">
        <v>136.88999999999999</v>
      </c>
      <c r="K521"/>
    </row>
    <row r="522" spans="8:11" x14ac:dyDescent="0.25">
      <c r="H522" t="s">
        <v>270</v>
      </c>
      <c r="I522" t="s">
        <v>271</v>
      </c>
      <c r="J522" s="18">
        <v>71.97</v>
      </c>
      <c r="K522"/>
    </row>
    <row r="523" spans="8:11" x14ac:dyDescent="0.25">
      <c r="H523" t="s">
        <v>156</v>
      </c>
      <c r="I523" t="s">
        <v>157</v>
      </c>
      <c r="J523" s="18">
        <v>546.13</v>
      </c>
      <c r="K523"/>
    </row>
    <row r="524" spans="8:11" x14ac:dyDescent="0.25">
      <c r="H524" t="s">
        <v>158</v>
      </c>
      <c r="I524" t="s">
        <v>159</v>
      </c>
      <c r="J524" s="18">
        <v>254.02</v>
      </c>
      <c r="K524"/>
    </row>
    <row r="525" spans="8:11" x14ac:dyDescent="0.25">
      <c r="H525" t="s">
        <v>324</v>
      </c>
      <c r="I525" t="s">
        <v>325</v>
      </c>
      <c r="J525" s="18">
        <v>81.849999999999994</v>
      </c>
      <c r="K525"/>
    </row>
    <row r="526" spans="8:11" x14ac:dyDescent="0.25">
      <c r="H526" t="s">
        <v>162</v>
      </c>
      <c r="I526" t="s">
        <v>163</v>
      </c>
      <c r="J526" s="18">
        <v>173.58</v>
      </c>
      <c r="K526"/>
    </row>
    <row r="527" spans="8:11" x14ac:dyDescent="0.25">
      <c r="H527" t="s">
        <v>168</v>
      </c>
      <c r="I527" t="s">
        <v>169</v>
      </c>
      <c r="J527" s="18">
        <v>571.54000000000008</v>
      </c>
      <c r="K527"/>
    </row>
    <row r="528" spans="8:11" x14ac:dyDescent="0.25">
      <c r="H528" t="s">
        <v>170</v>
      </c>
      <c r="I528" t="s">
        <v>171</v>
      </c>
      <c r="J528" s="18">
        <v>280.83000000000004</v>
      </c>
      <c r="K528"/>
    </row>
    <row r="529" spans="6:11" x14ac:dyDescent="0.25">
      <c r="H529" t="s">
        <v>172</v>
      </c>
      <c r="I529" t="s">
        <v>173</v>
      </c>
      <c r="J529" s="18">
        <v>98.050000000000011</v>
      </c>
      <c r="K529"/>
    </row>
    <row r="530" spans="6:11" x14ac:dyDescent="0.25">
      <c r="H530" t="s">
        <v>284</v>
      </c>
      <c r="I530" t="s">
        <v>285</v>
      </c>
      <c r="J530" s="18">
        <v>406.42999999999995</v>
      </c>
      <c r="K530"/>
    </row>
    <row r="531" spans="6:11" x14ac:dyDescent="0.25">
      <c r="H531" t="s">
        <v>282</v>
      </c>
      <c r="I531" t="s">
        <v>283</v>
      </c>
      <c r="J531" s="18">
        <v>1388.6200000000001</v>
      </c>
      <c r="K531"/>
    </row>
    <row r="532" spans="6:11" x14ac:dyDescent="0.25">
      <c r="H532" t="s">
        <v>278</v>
      </c>
      <c r="I532" t="s">
        <v>279</v>
      </c>
      <c r="J532" s="18">
        <v>819.91000000000008</v>
      </c>
      <c r="K532"/>
    </row>
    <row r="533" spans="6:11" x14ac:dyDescent="0.25">
      <c r="H533" t="s">
        <v>272</v>
      </c>
      <c r="I533" t="s">
        <v>273</v>
      </c>
      <c r="J533" s="18">
        <v>476.99</v>
      </c>
      <c r="K533"/>
    </row>
    <row r="534" spans="6:11" x14ac:dyDescent="0.25">
      <c r="F534" t="s">
        <v>1476</v>
      </c>
      <c r="J534" s="18">
        <v>10197.150000000001</v>
      </c>
      <c r="K534"/>
    </row>
    <row r="535" spans="6:11" x14ac:dyDescent="0.25">
      <c r="F535" t="s">
        <v>602</v>
      </c>
      <c r="G535" s="3">
        <v>43475</v>
      </c>
      <c r="H535" t="s">
        <v>46</v>
      </c>
      <c r="I535" t="s">
        <v>47</v>
      </c>
      <c r="J535" s="18">
        <v>19069.009999999998</v>
      </c>
      <c r="K535"/>
    </row>
    <row r="536" spans="6:11" x14ac:dyDescent="0.25">
      <c r="H536" t="s">
        <v>56</v>
      </c>
      <c r="I536" t="s">
        <v>57</v>
      </c>
      <c r="J536" s="18">
        <v>12.88</v>
      </c>
      <c r="K536"/>
    </row>
    <row r="537" spans="6:11" x14ac:dyDescent="0.25">
      <c r="H537" t="s">
        <v>88</v>
      </c>
      <c r="I537" t="s">
        <v>89</v>
      </c>
      <c r="J537" s="18">
        <v>205.2</v>
      </c>
      <c r="K537"/>
    </row>
    <row r="538" spans="6:11" x14ac:dyDescent="0.25">
      <c r="H538" t="s">
        <v>108</v>
      </c>
      <c r="I538" t="s">
        <v>109</v>
      </c>
      <c r="J538" s="18">
        <v>26.16</v>
      </c>
      <c r="K538"/>
    </row>
    <row r="539" spans="6:11" x14ac:dyDescent="0.25">
      <c r="H539" t="s">
        <v>110</v>
      </c>
      <c r="I539" t="s">
        <v>111</v>
      </c>
      <c r="J539" s="18">
        <v>4.7300000000000004</v>
      </c>
      <c r="K539"/>
    </row>
    <row r="540" spans="6:11" x14ac:dyDescent="0.25">
      <c r="H540" t="s">
        <v>122</v>
      </c>
      <c r="I540" t="s">
        <v>123</v>
      </c>
      <c r="J540" s="18">
        <v>110.81</v>
      </c>
      <c r="K540"/>
    </row>
    <row r="541" spans="6:11" x14ac:dyDescent="0.25">
      <c r="H541" t="s">
        <v>130</v>
      </c>
      <c r="I541" t="s">
        <v>131</v>
      </c>
      <c r="J541" s="18">
        <v>2.89</v>
      </c>
      <c r="K541"/>
    </row>
    <row r="542" spans="6:11" x14ac:dyDescent="0.25">
      <c r="H542" t="s">
        <v>134</v>
      </c>
      <c r="I542" t="s">
        <v>135</v>
      </c>
      <c r="J542" s="18">
        <v>567.72</v>
      </c>
      <c r="K542"/>
    </row>
    <row r="543" spans="6:11" x14ac:dyDescent="0.25">
      <c r="H543" t="s">
        <v>208</v>
      </c>
      <c r="I543" t="s">
        <v>209</v>
      </c>
      <c r="J543" s="18">
        <v>183.66</v>
      </c>
      <c r="K543"/>
    </row>
    <row r="544" spans="6:11" x14ac:dyDescent="0.25">
      <c r="F544" t="s">
        <v>1477</v>
      </c>
      <c r="J544" s="18">
        <v>20183.060000000001</v>
      </c>
      <c r="K544"/>
    </row>
    <row r="545" spans="6:11" x14ac:dyDescent="0.25">
      <c r="F545" t="s">
        <v>603</v>
      </c>
      <c r="G545" s="3">
        <v>43469</v>
      </c>
      <c r="H545" t="s">
        <v>62</v>
      </c>
      <c r="I545" t="s">
        <v>63</v>
      </c>
      <c r="J545" s="18">
        <v>544.72</v>
      </c>
      <c r="K545"/>
    </row>
    <row r="546" spans="6:11" x14ac:dyDescent="0.25">
      <c r="H546" t="s">
        <v>66</v>
      </c>
      <c r="I546" t="s">
        <v>67</v>
      </c>
      <c r="J546" s="18">
        <v>135.48000000000002</v>
      </c>
      <c r="K546"/>
    </row>
    <row r="547" spans="6:11" x14ac:dyDescent="0.25">
      <c r="H547" t="s">
        <v>90</v>
      </c>
      <c r="I547" t="s">
        <v>91</v>
      </c>
      <c r="J547" s="18">
        <v>46.89</v>
      </c>
      <c r="K547"/>
    </row>
    <row r="548" spans="6:11" x14ac:dyDescent="0.25">
      <c r="H548" t="s">
        <v>98</v>
      </c>
      <c r="I548" t="s">
        <v>99</v>
      </c>
      <c r="J548" s="18">
        <v>43.75</v>
      </c>
      <c r="K548"/>
    </row>
    <row r="549" spans="6:11" x14ac:dyDescent="0.25">
      <c r="H549" t="s">
        <v>100</v>
      </c>
      <c r="I549" t="s">
        <v>101</v>
      </c>
      <c r="J549" s="18">
        <v>340.57</v>
      </c>
      <c r="K549"/>
    </row>
    <row r="550" spans="6:11" x14ac:dyDescent="0.25">
      <c r="H550" t="s">
        <v>433</v>
      </c>
      <c r="I550" t="s">
        <v>434</v>
      </c>
      <c r="J550" s="18">
        <v>265.31</v>
      </c>
      <c r="K550"/>
    </row>
    <row r="551" spans="6:11" x14ac:dyDescent="0.25">
      <c r="H551" t="s">
        <v>114</v>
      </c>
      <c r="I551" t="s">
        <v>115</v>
      </c>
      <c r="J551" s="18">
        <v>423.46000000000004</v>
      </c>
      <c r="K551"/>
    </row>
    <row r="552" spans="6:11" x14ac:dyDescent="0.25">
      <c r="H552" t="s">
        <v>122</v>
      </c>
      <c r="I552" t="s">
        <v>123</v>
      </c>
      <c r="J552" s="18">
        <v>114.31</v>
      </c>
      <c r="K552"/>
    </row>
    <row r="553" spans="6:11" x14ac:dyDescent="0.25">
      <c r="H553" t="s">
        <v>128</v>
      </c>
      <c r="I553" t="s">
        <v>129</v>
      </c>
      <c r="J553" s="18">
        <v>404.54</v>
      </c>
      <c r="K553"/>
    </row>
    <row r="554" spans="6:11" x14ac:dyDescent="0.25">
      <c r="H554" t="s">
        <v>132</v>
      </c>
      <c r="I554" t="s">
        <v>133</v>
      </c>
      <c r="J554" s="18">
        <v>522.14</v>
      </c>
      <c r="K554"/>
    </row>
    <row r="555" spans="6:11" x14ac:dyDescent="0.25">
      <c r="H555" t="s">
        <v>134</v>
      </c>
      <c r="I555" t="s">
        <v>135</v>
      </c>
      <c r="J555" s="18">
        <v>585.65</v>
      </c>
      <c r="K555"/>
    </row>
    <row r="556" spans="6:11" x14ac:dyDescent="0.25">
      <c r="H556" t="s">
        <v>142</v>
      </c>
      <c r="I556" t="s">
        <v>143</v>
      </c>
      <c r="J556" s="18">
        <v>287.88</v>
      </c>
      <c r="K556"/>
    </row>
    <row r="557" spans="6:11" x14ac:dyDescent="0.25">
      <c r="H557" t="s">
        <v>144</v>
      </c>
      <c r="I557" t="s">
        <v>145</v>
      </c>
      <c r="J557" s="18">
        <v>637.86</v>
      </c>
      <c r="K557"/>
    </row>
    <row r="558" spans="6:11" x14ac:dyDescent="0.25">
      <c r="H558" t="s">
        <v>154</v>
      </c>
      <c r="I558" t="s">
        <v>155</v>
      </c>
      <c r="J558" s="18">
        <v>0.95</v>
      </c>
      <c r="K558"/>
    </row>
    <row r="559" spans="6:11" x14ac:dyDescent="0.25">
      <c r="H559" t="s">
        <v>270</v>
      </c>
      <c r="I559" t="s">
        <v>271</v>
      </c>
      <c r="J559" s="18">
        <v>23.990000000000002</v>
      </c>
      <c r="K559"/>
    </row>
    <row r="560" spans="6:11" x14ac:dyDescent="0.25">
      <c r="H560" t="s">
        <v>264</v>
      </c>
      <c r="I560" t="s">
        <v>265</v>
      </c>
      <c r="J560" s="18">
        <v>524.97</v>
      </c>
      <c r="K560"/>
    </row>
    <row r="561" spans="6:11" x14ac:dyDescent="0.25">
      <c r="H561" t="s">
        <v>312</v>
      </c>
      <c r="I561" t="s">
        <v>313</v>
      </c>
      <c r="J561" s="18">
        <v>187.57000000000002</v>
      </c>
      <c r="K561"/>
    </row>
    <row r="562" spans="6:11" x14ac:dyDescent="0.25">
      <c r="H562" t="s">
        <v>164</v>
      </c>
      <c r="I562" t="s">
        <v>165</v>
      </c>
      <c r="J562" s="18">
        <v>242.73000000000002</v>
      </c>
      <c r="K562"/>
    </row>
    <row r="563" spans="6:11" x14ac:dyDescent="0.25">
      <c r="H563" t="s">
        <v>166</v>
      </c>
      <c r="I563" t="s">
        <v>167</v>
      </c>
      <c r="J563" s="18">
        <v>234.26</v>
      </c>
      <c r="K563"/>
    </row>
    <row r="564" spans="6:11" x14ac:dyDescent="0.25">
      <c r="H564" t="s">
        <v>172</v>
      </c>
      <c r="I564" t="s">
        <v>173</v>
      </c>
      <c r="J564" s="18">
        <v>194.75</v>
      </c>
      <c r="K564"/>
    </row>
    <row r="565" spans="6:11" x14ac:dyDescent="0.25">
      <c r="H565" t="s">
        <v>184</v>
      </c>
      <c r="I565" t="s">
        <v>185</v>
      </c>
      <c r="J565" s="18">
        <v>546.13</v>
      </c>
      <c r="K565"/>
    </row>
    <row r="566" spans="6:11" x14ac:dyDescent="0.25">
      <c r="F566" t="s">
        <v>1478</v>
      </c>
      <c r="J566" s="18">
        <v>6307.9100000000008</v>
      </c>
      <c r="K566"/>
    </row>
    <row r="567" spans="6:11" x14ac:dyDescent="0.25">
      <c r="F567" t="s">
        <v>604</v>
      </c>
      <c r="G567" s="3">
        <v>43472</v>
      </c>
      <c r="H567" t="s">
        <v>56</v>
      </c>
      <c r="I567" t="s">
        <v>57</v>
      </c>
      <c r="J567" s="18">
        <v>1.1100000000000001</v>
      </c>
      <c r="K567"/>
    </row>
    <row r="568" spans="6:11" x14ac:dyDescent="0.25">
      <c r="H568" t="s">
        <v>64</v>
      </c>
      <c r="I568" t="s">
        <v>65</v>
      </c>
      <c r="J568" s="18">
        <v>478.4</v>
      </c>
      <c r="K568"/>
    </row>
    <row r="569" spans="6:11" x14ac:dyDescent="0.25">
      <c r="H569" t="s">
        <v>66</v>
      </c>
      <c r="I569" t="s">
        <v>67</v>
      </c>
      <c r="J569" s="18">
        <v>2.82</v>
      </c>
      <c r="K569"/>
    </row>
    <row r="570" spans="6:11" x14ac:dyDescent="0.25">
      <c r="H570" t="s">
        <v>92</v>
      </c>
      <c r="I570" t="s">
        <v>93</v>
      </c>
      <c r="J570" s="18">
        <v>0.09</v>
      </c>
      <c r="K570"/>
    </row>
    <row r="571" spans="6:11" x14ac:dyDescent="0.25">
      <c r="H571" t="s">
        <v>94</v>
      </c>
      <c r="I571" t="s">
        <v>95</v>
      </c>
      <c r="J571" s="18">
        <v>10.82</v>
      </c>
      <c r="K571"/>
    </row>
    <row r="572" spans="6:11" x14ac:dyDescent="0.25">
      <c r="H572" t="s">
        <v>98</v>
      </c>
      <c r="I572" t="s">
        <v>99</v>
      </c>
      <c r="J572" s="18">
        <v>43.75</v>
      </c>
      <c r="K572"/>
    </row>
    <row r="573" spans="6:11" x14ac:dyDescent="0.25">
      <c r="H573" t="s">
        <v>268</v>
      </c>
      <c r="I573" t="s">
        <v>269</v>
      </c>
      <c r="J573" s="18">
        <v>352.8</v>
      </c>
      <c r="K573"/>
    </row>
    <row r="574" spans="6:11" x14ac:dyDescent="0.25">
      <c r="H574" t="s">
        <v>106</v>
      </c>
      <c r="I574" t="s">
        <v>107</v>
      </c>
      <c r="J574" s="18">
        <v>204.62</v>
      </c>
      <c r="K574"/>
    </row>
    <row r="575" spans="6:11" x14ac:dyDescent="0.25">
      <c r="H575" t="s">
        <v>122</v>
      </c>
      <c r="I575" t="s">
        <v>123</v>
      </c>
      <c r="J575" s="18">
        <v>114.31</v>
      </c>
      <c r="K575"/>
    </row>
    <row r="576" spans="6:11" x14ac:dyDescent="0.25">
      <c r="H576" t="s">
        <v>138</v>
      </c>
      <c r="I576" t="s">
        <v>139</v>
      </c>
      <c r="J576" s="18">
        <v>776.16000000000008</v>
      </c>
      <c r="K576"/>
    </row>
    <row r="577" spans="6:11" x14ac:dyDescent="0.25">
      <c r="H577" t="s">
        <v>148</v>
      </c>
      <c r="I577" t="s">
        <v>149</v>
      </c>
      <c r="J577" s="18">
        <v>39.979999999999997</v>
      </c>
      <c r="K577"/>
    </row>
    <row r="578" spans="6:11" x14ac:dyDescent="0.25">
      <c r="H578" t="s">
        <v>262</v>
      </c>
      <c r="I578" t="s">
        <v>263</v>
      </c>
      <c r="J578" s="18">
        <v>1532.5600000000002</v>
      </c>
      <c r="K578"/>
    </row>
    <row r="579" spans="6:11" x14ac:dyDescent="0.25">
      <c r="H579" t="s">
        <v>158</v>
      </c>
      <c r="I579" t="s">
        <v>159</v>
      </c>
      <c r="J579" s="18">
        <v>508.03000000000003</v>
      </c>
      <c r="K579"/>
    </row>
    <row r="580" spans="6:11" x14ac:dyDescent="0.25">
      <c r="H580" t="s">
        <v>324</v>
      </c>
      <c r="I580" t="s">
        <v>325</v>
      </c>
      <c r="J580" s="18">
        <v>81.849999999999994</v>
      </c>
      <c r="K580"/>
    </row>
    <row r="581" spans="6:11" x14ac:dyDescent="0.25">
      <c r="H581" t="s">
        <v>312</v>
      </c>
      <c r="I581" t="s">
        <v>313</v>
      </c>
      <c r="J581" s="18">
        <v>187.57000000000002</v>
      </c>
      <c r="K581"/>
    </row>
    <row r="582" spans="6:11" x14ac:dyDescent="0.25">
      <c r="H582" t="s">
        <v>164</v>
      </c>
      <c r="I582" t="s">
        <v>165</v>
      </c>
      <c r="J582" s="18">
        <v>242.73000000000002</v>
      </c>
      <c r="K582"/>
    </row>
    <row r="583" spans="6:11" x14ac:dyDescent="0.25">
      <c r="H583" t="s">
        <v>168</v>
      </c>
      <c r="I583" t="s">
        <v>169</v>
      </c>
      <c r="J583" s="18">
        <v>1143.07</v>
      </c>
      <c r="K583"/>
    </row>
    <row r="584" spans="6:11" x14ac:dyDescent="0.25">
      <c r="H584" t="s">
        <v>172</v>
      </c>
      <c r="I584" t="s">
        <v>173</v>
      </c>
      <c r="J584" s="18">
        <v>97.36999999999999</v>
      </c>
      <c r="K584"/>
    </row>
    <row r="585" spans="6:11" x14ac:dyDescent="0.25">
      <c r="H585" t="s">
        <v>176</v>
      </c>
      <c r="I585" t="s">
        <v>177</v>
      </c>
      <c r="J585" s="18">
        <v>489.8</v>
      </c>
      <c r="K585"/>
    </row>
    <row r="586" spans="6:11" x14ac:dyDescent="0.25">
      <c r="F586" t="s">
        <v>1479</v>
      </c>
      <c r="J586" s="18">
        <v>6307.84</v>
      </c>
      <c r="K586"/>
    </row>
    <row r="587" spans="6:11" x14ac:dyDescent="0.25">
      <c r="F587" t="s">
        <v>605</v>
      </c>
      <c r="G587" s="3">
        <v>43468</v>
      </c>
      <c r="H587" t="s">
        <v>64</v>
      </c>
      <c r="I587" t="s">
        <v>65</v>
      </c>
      <c r="J587" s="18">
        <v>2.5</v>
      </c>
      <c r="K587"/>
    </row>
    <row r="588" spans="6:11" x14ac:dyDescent="0.25">
      <c r="H588" t="s">
        <v>124</v>
      </c>
      <c r="I588" t="s">
        <v>125</v>
      </c>
      <c r="J588" s="18">
        <v>154.81</v>
      </c>
      <c r="K588"/>
    </row>
    <row r="589" spans="6:11" x14ac:dyDescent="0.25">
      <c r="H589" t="s">
        <v>128</v>
      </c>
      <c r="I589" t="s">
        <v>129</v>
      </c>
      <c r="J589" s="18">
        <v>9.51</v>
      </c>
      <c r="K589"/>
    </row>
    <row r="590" spans="6:11" x14ac:dyDescent="0.25">
      <c r="H590" t="s">
        <v>138</v>
      </c>
      <c r="I590" t="s">
        <v>139</v>
      </c>
      <c r="J590" s="18">
        <v>291.55</v>
      </c>
      <c r="K590"/>
    </row>
    <row r="591" spans="6:11" x14ac:dyDescent="0.25">
      <c r="H591" t="s">
        <v>260</v>
      </c>
      <c r="I591" t="s">
        <v>261</v>
      </c>
      <c r="J591" s="18">
        <v>256.55</v>
      </c>
      <c r="K591"/>
    </row>
    <row r="592" spans="6:11" x14ac:dyDescent="0.25">
      <c r="H592" t="s">
        <v>152</v>
      </c>
      <c r="I592" t="s">
        <v>153</v>
      </c>
      <c r="J592" s="18">
        <v>306.51</v>
      </c>
      <c r="K592"/>
    </row>
    <row r="593" spans="6:11" x14ac:dyDescent="0.25">
      <c r="H593" t="s">
        <v>324</v>
      </c>
      <c r="I593" t="s">
        <v>325</v>
      </c>
      <c r="J593" s="18">
        <v>61.52</v>
      </c>
      <c r="K593"/>
    </row>
    <row r="594" spans="6:11" x14ac:dyDescent="0.25">
      <c r="H594" t="s">
        <v>174</v>
      </c>
      <c r="I594" t="s">
        <v>175</v>
      </c>
      <c r="J594" s="18">
        <v>62.4</v>
      </c>
      <c r="K594"/>
    </row>
    <row r="595" spans="6:11" x14ac:dyDescent="0.25">
      <c r="H595" t="s">
        <v>178</v>
      </c>
      <c r="I595" t="s">
        <v>179</v>
      </c>
      <c r="J595" s="18">
        <v>166.47</v>
      </c>
      <c r="K595"/>
    </row>
    <row r="596" spans="6:11" x14ac:dyDescent="0.25">
      <c r="H596" t="s">
        <v>284</v>
      </c>
      <c r="I596" t="s">
        <v>285</v>
      </c>
      <c r="J596" s="18">
        <v>305.39</v>
      </c>
      <c r="K596"/>
    </row>
    <row r="597" spans="6:11" x14ac:dyDescent="0.25">
      <c r="H597" t="s">
        <v>282</v>
      </c>
      <c r="I597" t="s">
        <v>283</v>
      </c>
      <c r="J597" s="18">
        <v>28.990000000000002</v>
      </c>
      <c r="K597"/>
    </row>
    <row r="598" spans="6:11" x14ac:dyDescent="0.25">
      <c r="H598" t="s">
        <v>184</v>
      </c>
      <c r="I598" t="s">
        <v>185</v>
      </c>
      <c r="J598" s="18">
        <v>410.37</v>
      </c>
      <c r="K598"/>
    </row>
    <row r="599" spans="6:11" x14ac:dyDescent="0.25">
      <c r="H599" t="s">
        <v>272</v>
      </c>
      <c r="I599" t="s">
        <v>273</v>
      </c>
      <c r="J599" s="18">
        <v>179.22</v>
      </c>
      <c r="K599"/>
    </row>
    <row r="600" spans="6:11" x14ac:dyDescent="0.25">
      <c r="F600" t="s">
        <v>1480</v>
      </c>
      <c r="J600" s="18">
        <v>2235.79</v>
      </c>
      <c r="K600"/>
    </row>
    <row r="601" spans="6:11" x14ac:dyDescent="0.25">
      <c r="F601" t="s">
        <v>606</v>
      </c>
      <c r="G601" s="3">
        <v>43470</v>
      </c>
      <c r="H601" t="s">
        <v>56</v>
      </c>
      <c r="I601" t="s">
        <v>57</v>
      </c>
      <c r="J601" s="18">
        <v>115.71999999999998</v>
      </c>
      <c r="K601"/>
    </row>
    <row r="602" spans="6:11" x14ac:dyDescent="0.25">
      <c r="H602" t="s">
        <v>90</v>
      </c>
      <c r="I602" t="s">
        <v>91</v>
      </c>
      <c r="J602" s="18">
        <v>33.57</v>
      </c>
      <c r="K602"/>
    </row>
    <row r="603" spans="6:11" x14ac:dyDescent="0.25">
      <c r="H603" t="s">
        <v>92</v>
      </c>
      <c r="I603" t="s">
        <v>93</v>
      </c>
      <c r="J603" s="18">
        <v>7.0000000000000007E-2</v>
      </c>
      <c r="K603"/>
    </row>
    <row r="604" spans="6:11" x14ac:dyDescent="0.25">
      <c r="H604" t="s">
        <v>98</v>
      </c>
      <c r="I604" t="s">
        <v>99</v>
      </c>
      <c r="J604" s="18">
        <v>31.54</v>
      </c>
      <c r="K604"/>
    </row>
    <row r="605" spans="6:11" x14ac:dyDescent="0.25">
      <c r="H605" t="s">
        <v>433</v>
      </c>
      <c r="I605" t="s">
        <v>434</v>
      </c>
      <c r="J605" s="18">
        <v>382.52</v>
      </c>
      <c r="K605"/>
    </row>
    <row r="606" spans="6:11" x14ac:dyDescent="0.25">
      <c r="H606" t="s">
        <v>114</v>
      </c>
      <c r="I606" t="s">
        <v>115</v>
      </c>
      <c r="J606" s="18">
        <v>25.26</v>
      </c>
      <c r="K606"/>
    </row>
    <row r="607" spans="6:11" x14ac:dyDescent="0.25">
      <c r="H607" t="s">
        <v>130</v>
      </c>
      <c r="I607" t="s">
        <v>131</v>
      </c>
      <c r="J607" s="18">
        <v>309.17</v>
      </c>
      <c r="K607"/>
    </row>
    <row r="608" spans="6:11" x14ac:dyDescent="0.25">
      <c r="H608" t="s">
        <v>138</v>
      </c>
      <c r="I608" t="s">
        <v>139</v>
      </c>
      <c r="J608" s="18">
        <v>279.64999999999998</v>
      </c>
      <c r="K608"/>
    </row>
    <row r="609" spans="6:11" x14ac:dyDescent="0.25">
      <c r="H609" t="s">
        <v>262</v>
      </c>
      <c r="I609" t="s">
        <v>263</v>
      </c>
      <c r="J609" s="18">
        <v>552.27</v>
      </c>
      <c r="K609"/>
    </row>
    <row r="610" spans="6:11" x14ac:dyDescent="0.25">
      <c r="H610" t="s">
        <v>160</v>
      </c>
      <c r="I610" t="s">
        <v>161</v>
      </c>
      <c r="J610" s="18">
        <v>144.42999999999998</v>
      </c>
      <c r="K610"/>
    </row>
    <row r="611" spans="6:11" x14ac:dyDescent="0.25">
      <c r="H611" t="s">
        <v>324</v>
      </c>
      <c r="I611" t="s">
        <v>325</v>
      </c>
      <c r="J611" s="18">
        <v>59.01</v>
      </c>
      <c r="K611"/>
    </row>
    <row r="612" spans="6:11" x14ac:dyDescent="0.25">
      <c r="H612" t="s">
        <v>264</v>
      </c>
      <c r="I612" t="s">
        <v>265</v>
      </c>
      <c r="J612" s="18">
        <v>1.32</v>
      </c>
      <c r="K612"/>
    </row>
    <row r="613" spans="6:11" x14ac:dyDescent="0.25">
      <c r="H613" t="s">
        <v>168</v>
      </c>
      <c r="I613" t="s">
        <v>169</v>
      </c>
      <c r="J613" s="18">
        <v>137.29999999999998</v>
      </c>
      <c r="K613"/>
    </row>
    <row r="614" spans="6:11" x14ac:dyDescent="0.25">
      <c r="H614" t="s">
        <v>172</v>
      </c>
      <c r="I614" t="s">
        <v>173</v>
      </c>
      <c r="J614" s="18">
        <v>70.11</v>
      </c>
      <c r="K614"/>
    </row>
    <row r="615" spans="6:11" x14ac:dyDescent="0.25">
      <c r="H615" t="s">
        <v>174</v>
      </c>
      <c r="I615" t="s">
        <v>175</v>
      </c>
      <c r="J615" s="18">
        <v>2.4900000000000002</v>
      </c>
      <c r="K615"/>
    </row>
    <row r="616" spans="6:11" x14ac:dyDescent="0.25">
      <c r="F616" t="s">
        <v>1481</v>
      </c>
      <c r="J616" s="18">
        <v>2144.4299999999998</v>
      </c>
      <c r="K616"/>
    </row>
    <row r="617" spans="6:11" x14ac:dyDescent="0.25">
      <c r="F617" t="s">
        <v>607</v>
      </c>
      <c r="G617" s="3">
        <v>43476</v>
      </c>
      <c r="H617" t="s">
        <v>98</v>
      </c>
      <c r="I617" t="s">
        <v>99</v>
      </c>
      <c r="J617" s="18">
        <v>1.37</v>
      </c>
      <c r="K617"/>
    </row>
    <row r="618" spans="6:11" x14ac:dyDescent="0.25">
      <c r="H618" t="s">
        <v>433</v>
      </c>
      <c r="I618" t="s">
        <v>434</v>
      </c>
      <c r="J618" s="18">
        <v>8.31</v>
      </c>
      <c r="K618"/>
    </row>
    <row r="619" spans="6:11" x14ac:dyDescent="0.25">
      <c r="H619" t="s">
        <v>110</v>
      </c>
      <c r="I619" t="s">
        <v>111</v>
      </c>
      <c r="J619" s="18">
        <v>528.06999999999994</v>
      </c>
      <c r="K619"/>
    </row>
    <row r="620" spans="6:11" x14ac:dyDescent="0.25">
      <c r="H620" t="s">
        <v>128</v>
      </c>
      <c r="I620" t="s">
        <v>129</v>
      </c>
      <c r="J620" s="18">
        <v>1.59</v>
      </c>
      <c r="K620"/>
    </row>
    <row r="621" spans="6:11" x14ac:dyDescent="0.25">
      <c r="H621" t="s">
        <v>144</v>
      </c>
      <c r="I621" t="s">
        <v>145</v>
      </c>
      <c r="J621" s="18">
        <v>479.24</v>
      </c>
      <c r="K621"/>
    </row>
    <row r="622" spans="6:11" x14ac:dyDescent="0.25">
      <c r="H622" t="s">
        <v>258</v>
      </c>
      <c r="I622" t="s">
        <v>259</v>
      </c>
      <c r="J622" s="18">
        <v>112.42999999999999</v>
      </c>
      <c r="K622"/>
    </row>
    <row r="623" spans="6:11" x14ac:dyDescent="0.25">
      <c r="H623" t="s">
        <v>270</v>
      </c>
      <c r="I623" t="s">
        <v>271</v>
      </c>
      <c r="J623" s="18">
        <v>0.37</v>
      </c>
      <c r="K623"/>
    </row>
    <row r="624" spans="6:11" x14ac:dyDescent="0.25">
      <c r="H624" t="s">
        <v>156</v>
      </c>
      <c r="I624" t="s">
        <v>157</v>
      </c>
      <c r="J624" s="18">
        <v>820.75000000000011</v>
      </c>
      <c r="K624"/>
    </row>
    <row r="625" spans="6:11" x14ac:dyDescent="0.25">
      <c r="H625" t="s">
        <v>158</v>
      </c>
      <c r="I625" t="s">
        <v>159</v>
      </c>
      <c r="J625" s="18">
        <v>192.26999999999998</v>
      </c>
      <c r="K625"/>
    </row>
    <row r="626" spans="6:11" x14ac:dyDescent="0.25">
      <c r="H626" t="s">
        <v>172</v>
      </c>
      <c r="I626" t="s">
        <v>173</v>
      </c>
      <c r="J626" s="18">
        <v>73.100000000000009</v>
      </c>
      <c r="K626"/>
    </row>
    <row r="627" spans="6:11" x14ac:dyDescent="0.25">
      <c r="H627" t="s">
        <v>180</v>
      </c>
      <c r="I627" t="s">
        <v>181</v>
      </c>
      <c r="J627" s="18">
        <v>15.91</v>
      </c>
      <c r="K627"/>
    </row>
    <row r="628" spans="6:11" x14ac:dyDescent="0.25">
      <c r="H628" t="s">
        <v>282</v>
      </c>
      <c r="I628" t="s">
        <v>283</v>
      </c>
      <c r="J628" s="18">
        <v>2.42</v>
      </c>
      <c r="K628"/>
    </row>
    <row r="629" spans="6:11" x14ac:dyDescent="0.25">
      <c r="F629" t="s">
        <v>1482</v>
      </c>
      <c r="J629" s="18">
        <v>2235.83</v>
      </c>
      <c r="K629"/>
    </row>
    <row r="630" spans="6:11" x14ac:dyDescent="0.25">
      <c r="F630" t="s">
        <v>608</v>
      </c>
      <c r="G630" s="3">
        <v>43471</v>
      </c>
      <c r="H630" t="s">
        <v>50</v>
      </c>
      <c r="I630" t="s">
        <v>51</v>
      </c>
      <c r="J630" s="18">
        <v>165.85</v>
      </c>
      <c r="K630"/>
    </row>
    <row r="631" spans="6:11" x14ac:dyDescent="0.25">
      <c r="H631" t="s">
        <v>64</v>
      </c>
      <c r="I631" t="s">
        <v>65</v>
      </c>
      <c r="J631" s="18">
        <v>58.07</v>
      </c>
      <c r="K631"/>
    </row>
    <row r="632" spans="6:11" x14ac:dyDescent="0.25">
      <c r="H632" t="s">
        <v>90</v>
      </c>
      <c r="I632" t="s">
        <v>91</v>
      </c>
      <c r="J632" s="18">
        <v>0.24</v>
      </c>
      <c r="K632"/>
    </row>
    <row r="633" spans="6:11" x14ac:dyDescent="0.25">
      <c r="H633" t="s">
        <v>433</v>
      </c>
      <c r="I633" t="s">
        <v>434</v>
      </c>
      <c r="J633" s="18">
        <v>1.34</v>
      </c>
      <c r="K633"/>
    </row>
    <row r="634" spans="6:11" x14ac:dyDescent="0.25">
      <c r="H634" t="s">
        <v>108</v>
      </c>
      <c r="I634" t="s">
        <v>109</v>
      </c>
      <c r="J634" s="18">
        <v>471.83000000000004</v>
      </c>
      <c r="K634"/>
    </row>
    <row r="635" spans="6:11" x14ac:dyDescent="0.25">
      <c r="H635" t="s">
        <v>120</v>
      </c>
      <c r="I635" t="s">
        <v>121</v>
      </c>
      <c r="J635" s="18">
        <v>3.65</v>
      </c>
      <c r="K635"/>
    </row>
    <row r="636" spans="6:11" x14ac:dyDescent="0.25">
      <c r="H636" t="s">
        <v>124</v>
      </c>
      <c r="I636" t="s">
        <v>125</v>
      </c>
      <c r="J636" s="18">
        <v>150.07</v>
      </c>
      <c r="K636"/>
    </row>
    <row r="637" spans="6:11" x14ac:dyDescent="0.25">
      <c r="H637" t="s">
        <v>128</v>
      </c>
      <c r="I637" t="s">
        <v>129</v>
      </c>
      <c r="J637" s="18">
        <v>1.54</v>
      </c>
      <c r="K637"/>
    </row>
    <row r="638" spans="6:11" x14ac:dyDescent="0.25">
      <c r="H638" t="s">
        <v>142</v>
      </c>
      <c r="I638" t="s">
        <v>143</v>
      </c>
      <c r="J638" s="18">
        <v>1.45</v>
      </c>
      <c r="K638"/>
    </row>
    <row r="639" spans="6:11" x14ac:dyDescent="0.25">
      <c r="H639" t="s">
        <v>148</v>
      </c>
      <c r="I639" t="s">
        <v>149</v>
      </c>
      <c r="J639" s="18">
        <v>87.42</v>
      </c>
      <c r="K639"/>
    </row>
    <row r="640" spans="6:11" x14ac:dyDescent="0.25">
      <c r="H640" t="s">
        <v>260</v>
      </c>
      <c r="I640" t="s">
        <v>261</v>
      </c>
      <c r="J640" s="18">
        <v>41.449999999999996</v>
      </c>
      <c r="K640"/>
    </row>
    <row r="641" spans="6:11" x14ac:dyDescent="0.25">
      <c r="H641" t="s">
        <v>276</v>
      </c>
      <c r="I641" t="s">
        <v>277</v>
      </c>
      <c r="J641" s="18">
        <v>585.91</v>
      </c>
      <c r="K641"/>
    </row>
    <row r="642" spans="6:11" x14ac:dyDescent="0.25">
      <c r="H642" t="s">
        <v>158</v>
      </c>
      <c r="I642" t="s">
        <v>159</v>
      </c>
      <c r="J642" s="18">
        <v>1.28</v>
      </c>
      <c r="K642"/>
    </row>
    <row r="643" spans="6:11" x14ac:dyDescent="0.25">
      <c r="H643" t="s">
        <v>278</v>
      </c>
      <c r="I643" t="s">
        <v>279</v>
      </c>
      <c r="J643" s="18">
        <v>597.26</v>
      </c>
      <c r="K643"/>
    </row>
    <row r="644" spans="6:11" x14ac:dyDescent="0.25">
      <c r="F644" t="s">
        <v>1483</v>
      </c>
      <c r="J644" s="18">
        <v>2167.3599999999997</v>
      </c>
      <c r="K644"/>
    </row>
    <row r="645" spans="6:11" x14ac:dyDescent="0.25">
      <c r="F645" t="s">
        <v>609</v>
      </c>
      <c r="G645" s="3">
        <v>43474</v>
      </c>
      <c r="H645" t="s">
        <v>94</v>
      </c>
      <c r="I645" t="s">
        <v>95</v>
      </c>
      <c r="J645" s="18">
        <v>0.16</v>
      </c>
      <c r="K645"/>
    </row>
    <row r="646" spans="6:11" x14ac:dyDescent="0.25">
      <c r="H646" t="s">
        <v>98</v>
      </c>
      <c r="I646" t="s">
        <v>99</v>
      </c>
      <c r="J646" s="18">
        <v>30.87</v>
      </c>
      <c r="K646"/>
    </row>
    <row r="647" spans="6:11" x14ac:dyDescent="0.25">
      <c r="H647" t="s">
        <v>102</v>
      </c>
      <c r="I647" t="s">
        <v>103</v>
      </c>
      <c r="J647" s="18">
        <v>85.61999999999999</v>
      </c>
      <c r="K647"/>
    </row>
    <row r="648" spans="6:11" x14ac:dyDescent="0.25">
      <c r="H648" t="s">
        <v>120</v>
      </c>
      <c r="I648" t="s">
        <v>121</v>
      </c>
      <c r="J648" s="18">
        <v>508.72</v>
      </c>
      <c r="K648"/>
    </row>
    <row r="649" spans="6:11" x14ac:dyDescent="0.25">
      <c r="H649" t="s">
        <v>128</v>
      </c>
      <c r="I649" t="s">
        <v>129</v>
      </c>
      <c r="J649" s="18">
        <v>214.08</v>
      </c>
      <c r="K649"/>
    </row>
    <row r="650" spans="6:11" x14ac:dyDescent="0.25">
      <c r="H650" t="s">
        <v>148</v>
      </c>
      <c r="I650" t="s">
        <v>149</v>
      </c>
      <c r="J650" s="18">
        <v>84.66</v>
      </c>
      <c r="K650"/>
    </row>
    <row r="651" spans="6:11" x14ac:dyDescent="0.25">
      <c r="H651" t="s">
        <v>258</v>
      </c>
      <c r="I651" t="s">
        <v>259</v>
      </c>
      <c r="J651" s="18">
        <v>633.25</v>
      </c>
      <c r="K651"/>
    </row>
    <row r="652" spans="6:11" x14ac:dyDescent="0.25">
      <c r="H652" t="s">
        <v>260</v>
      </c>
      <c r="I652" t="s">
        <v>261</v>
      </c>
      <c r="J652" s="18">
        <v>1.67</v>
      </c>
      <c r="K652"/>
    </row>
    <row r="653" spans="6:11" x14ac:dyDescent="0.25">
      <c r="H653" t="s">
        <v>264</v>
      </c>
      <c r="I653" t="s">
        <v>265</v>
      </c>
      <c r="J653" s="18">
        <v>15.44</v>
      </c>
      <c r="K653"/>
    </row>
    <row r="654" spans="6:11" x14ac:dyDescent="0.25">
      <c r="H654" t="s">
        <v>170</v>
      </c>
      <c r="I654" t="s">
        <v>171</v>
      </c>
      <c r="J654" s="18">
        <v>198.06</v>
      </c>
      <c r="K654"/>
    </row>
    <row r="655" spans="6:11" x14ac:dyDescent="0.25">
      <c r="H655" t="s">
        <v>282</v>
      </c>
      <c r="I655" t="s">
        <v>283</v>
      </c>
      <c r="J655" s="18">
        <v>326.56</v>
      </c>
      <c r="K655"/>
    </row>
    <row r="656" spans="6:11" x14ac:dyDescent="0.25">
      <c r="F656" t="s">
        <v>1484</v>
      </c>
      <c r="J656" s="18">
        <v>2099.09</v>
      </c>
      <c r="K656"/>
    </row>
    <row r="657" spans="6:11" x14ac:dyDescent="0.25">
      <c r="F657" t="s">
        <v>610</v>
      </c>
      <c r="G657" s="3">
        <v>43475</v>
      </c>
      <c r="H657" t="s">
        <v>50</v>
      </c>
      <c r="I657" t="s">
        <v>51</v>
      </c>
      <c r="J657" s="18">
        <v>83.8</v>
      </c>
      <c r="K657"/>
    </row>
    <row r="658" spans="6:11" x14ac:dyDescent="0.25">
      <c r="H658" t="s">
        <v>64</v>
      </c>
      <c r="I658" t="s">
        <v>65</v>
      </c>
      <c r="J658" s="18">
        <v>352.1</v>
      </c>
      <c r="K658"/>
    </row>
    <row r="659" spans="6:11" x14ac:dyDescent="0.25">
      <c r="H659" t="s">
        <v>88</v>
      </c>
      <c r="I659" t="s">
        <v>89</v>
      </c>
      <c r="J659" s="18">
        <v>1.08</v>
      </c>
      <c r="K659"/>
    </row>
    <row r="660" spans="6:11" x14ac:dyDescent="0.25">
      <c r="H660" t="s">
        <v>90</v>
      </c>
      <c r="I660" t="s">
        <v>91</v>
      </c>
      <c r="J660" s="18">
        <v>68.8</v>
      </c>
      <c r="K660"/>
    </row>
    <row r="661" spans="6:11" x14ac:dyDescent="0.25">
      <c r="H661" t="s">
        <v>94</v>
      </c>
      <c r="I661" t="s">
        <v>95</v>
      </c>
      <c r="J661" s="18">
        <v>23.910000000000004</v>
      </c>
      <c r="K661"/>
    </row>
    <row r="662" spans="6:11" x14ac:dyDescent="0.25">
      <c r="H662" t="s">
        <v>96</v>
      </c>
      <c r="I662" t="s">
        <v>97</v>
      </c>
      <c r="J662" s="18">
        <v>23.910000000000004</v>
      </c>
      <c r="K662"/>
    </row>
    <row r="663" spans="6:11" x14ac:dyDescent="0.25">
      <c r="H663" t="s">
        <v>268</v>
      </c>
      <c r="I663" t="s">
        <v>269</v>
      </c>
      <c r="J663" s="18">
        <v>21.64</v>
      </c>
      <c r="K663"/>
    </row>
    <row r="664" spans="6:11" x14ac:dyDescent="0.25">
      <c r="H664" t="s">
        <v>104</v>
      </c>
      <c r="I664" t="s">
        <v>105</v>
      </c>
      <c r="J664" s="18">
        <v>321</v>
      </c>
      <c r="K664"/>
    </row>
    <row r="665" spans="6:11" x14ac:dyDescent="0.25">
      <c r="H665" t="s">
        <v>114</v>
      </c>
      <c r="I665" t="s">
        <v>115</v>
      </c>
      <c r="J665" s="18">
        <v>309.52</v>
      </c>
      <c r="K665"/>
    </row>
    <row r="666" spans="6:11" x14ac:dyDescent="0.25">
      <c r="H666" t="s">
        <v>258</v>
      </c>
      <c r="I666" t="s">
        <v>259</v>
      </c>
      <c r="J666" s="18">
        <v>330.39</v>
      </c>
      <c r="K666"/>
    </row>
    <row r="667" spans="6:11" x14ac:dyDescent="0.25">
      <c r="H667" t="s">
        <v>158</v>
      </c>
      <c r="I667" t="s">
        <v>159</v>
      </c>
      <c r="J667" s="18">
        <v>187.04</v>
      </c>
      <c r="K667"/>
    </row>
    <row r="668" spans="6:11" x14ac:dyDescent="0.25">
      <c r="H668" t="s">
        <v>264</v>
      </c>
      <c r="I668" t="s">
        <v>265</v>
      </c>
      <c r="J668" s="18">
        <v>32.21</v>
      </c>
      <c r="K668"/>
    </row>
    <row r="669" spans="6:11" x14ac:dyDescent="0.25">
      <c r="H669" t="s">
        <v>312</v>
      </c>
      <c r="I669" t="s">
        <v>313</v>
      </c>
      <c r="J669" s="18">
        <v>137.13999999999999</v>
      </c>
      <c r="K669"/>
    </row>
    <row r="670" spans="6:11" x14ac:dyDescent="0.25">
      <c r="H670" t="s">
        <v>174</v>
      </c>
      <c r="I670" t="s">
        <v>175</v>
      </c>
      <c r="J670" s="18">
        <v>122.25</v>
      </c>
      <c r="K670"/>
    </row>
    <row r="671" spans="6:11" x14ac:dyDescent="0.25">
      <c r="H671" t="s">
        <v>272</v>
      </c>
      <c r="I671" t="s">
        <v>273</v>
      </c>
      <c r="J671" s="18">
        <v>175.56</v>
      </c>
      <c r="K671"/>
    </row>
    <row r="672" spans="6:11" x14ac:dyDescent="0.25">
      <c r="F672" t="s">
        <v>1485</v>
      </c>
      <c r="J672" s="18">
        <v>2190.35</v>
      </c>
      <c r="K672"/>
    </row>
    <row r="673" spans="6:11" x14ac:dyDescent="0.25">
      <c r="F673" t="s">
        <v>611</v>
      </c>
      <c r="G673" s="3">
        <v>43475</v>
      </c>
      <c r="H673" t="s">
        <v>50</v>
      </c>
      <c r="I673" t="s">
        <v>51</v>
      </c>
      <c r="J673" s="18">
        <v>683.02</v>
      </c>
      <c r="K673"/>
    </row>
    <row r="674" spans="6:11" x14ac:dyDescent="0.25">
      <c r="H674" t="s">
        <v>88</v>
      </c>
      <c r="I674" t="s">
        <v>89</v>
      </c>
      <c r="J674" s="18">
        <v>211.68</v>
      </c>
      <c r="K674"/>
    </row>
    <row r="675" spans="6:11" x14ac:dyDescent="0.25">
      <c r="H675" t="s">
        <v>94</v>
      </c>
      <c r="I675" t="s">
        <v>95</v>
      </c>
      <c r="J675" s="18">
        <v>32.68</v>
      </c>
      <c r="K675"/>
    </row>
    <row r="676" spans="6:11" x14ac:dyDescent="0.25">
      <c r="H676" t="s">
        <v>96</v>
      </c>
      <c r="I676" t="s">
        <v>97</v>
      </c>
      <c r="J676" s="18">
        <v>0.45</v>
      </c>
      <c r="K676"/>
    </row>
    <row r="677" spans="6:11" x14ac:dyDescent="0.25">
      <c r="H677" t="s">
        <v>98</v>
      </c>
      <c r="I677" t="s">
        <v>99</v>
      </c>
      <c r="J677" s="18">
        <v>87.49</v>
      </c>
      <c r="K677"/>
    </row>
    <row r="678" spans="6:11" x14ac:dyDescent="0.25">
      <c r="H678" t="s">
        <v>433</v>
      </c>
      <c r="I678" t="s">
        <v>434</v>
      </c>
      <c r="J678" s="18">
        <v>265.31</v>
      </c>
      <c r="K678"/>
    </row>
    <row r="679" spans="6:11" x14ac:dyDescent="0.25">
      <c r="H679" t="s">
        <v>110</v>
      </c>
      <c r="I679" t="s">
        <v>111</v>
      </c>
      <c r="J679" s="18">
        <v>702.78</v>
      </c>
      <c r="K679"/>
    </row>
    <row r="680" spans="6:11" x14ac:dyDescent="0.25">
      <c r="H680" t="s">
        <v>112</v>
      </c>
      <c r="I680" t="s">
        <v>113</v>
      </c>
      <c r="J680" s="18">
        <v>756.4</v>
      </c>
      <c r="K680"/>
    </row>
    <row r="681" spans="6:11" x14ac:dyDescent="0.25">
      <c r="H681" t="s">
        <v>114</v>
      </c>
      <c r="I681" t="s">
        <v>115</v>
      </c>
      <c r="J681" s="18">
        <v>420.54</v>
      </c>
      <c r="K681"/>
    </row>
    <row r="682" spans="6:11" x14ac:dyDescent="0.25">
      <c r="H682" t="s">
        <v>120</v>
      </c>
      <c r="I682" t="s">
        <v>121</v>
      </c>
      <c r="J682" s="18">
        <v>240.37</v>
      </c>
      <c r="K682"/>
    </row>
    <row r="683" spans="6:11" x14ac:dyDescent="0.25">
      <c r="H683" t="s">
        <v>122</v>
      </c>
      <c r="I683" t="s">
        <v>123</v>
      </c>
      <c r="J683" s="18">
        <v>228.60999999999999</v>
      </c>
      <c r="K683"/>
    </row>
    <row r="684" spans="6:11" x14ac:dyDescent="0.25">
      <c r="H684" t="s">
        <v>126</v>
      </c>
      <c r="I684" t="s">
        <v>127</v>
      </c>
      <c r="J684" s="18">
        <v>220.14999999999998</v>
      </c>
      <c r="K684"/>
    </row>
    <row r="685" spans="6:11" x14ac:dyDescent="0.25">
      <c r="H685" t="s">
        <v>130</v>
      </c>
      <c r="I685" t="s">
        <v>131</v>
      </c>
      <c r="J685" s="18">
        <v>429.00000000000006</v>
      </c>
      <c r="K685"/>
    </row>
    <row r="686" spans="6:11" x14ac:dyDescent="0.25">
      <c r="H686" t="s">
        <v>136</v>
      </c>
      <c r="I686" t="s">
        <v>137</v>
      </c>
      <c r="J686" s="18">
        <v>389.49</v>
      </c>
      <c r="K686"/>
    </row>
    <row r="687" spans="6:11" x14ac:dyDescent="0.25">
      <c r="H687" t="s">
        <v>144</v>
      </c>
      <c r="I687" t="s">
        <v>145</v>
      </c>
      <c r="J687" s="18">
        <v>637.86</v>
      </c>
      <c r="K687"/>
    </row>
    <row r="688" spans="6:11" x14ac:dyDescent="0.25">
      <c r="H688" t="s">
        <v>148</v>
      </c>
      <c r="I688" t="s">
        <v>149</v>
      </c>
      <c r="J688" s="18">
        <v>119.94999999999999</v>
      </c>
      <c r="K688"/>
    </row>
    <row r="689" spans="6:11" x14ac:dyDescent="0.25">
      <c r="H689" t="s">
        <v>270</v>
      </c>
      <c r="I689" t="s">
        <v>271</v>
      </c>
      <c r="J689" s="18">
        <v>71.97</v>
      </c>
      <c r="K689"/>
    </row>
    <row r="690" spans="6:11" x14ac:dyDescent="0.25">
      <c r="H690" t="s">
        <v>312</v>
      </c>
      <c r="I690" t="s">
        <v>313</v>
      </c>
      <c r="J690" s="18">
        <v>62.089999999999996</v>
      </c>
      <c r="K690"/>
    </row>
    <row r="691" spans="6:11" x14ac:dyDescent="0.25">
      <c r="H691" t="s">
        <v>176</v>
      </c>
      <c r="I691" t="s">
        <v>177</v>
      </c>
      <c r="J691" s="18">
        <v>239.89999999999998</v>
      </c>
      <c r="K691"/>
    </row>
    <row r="692" spans="6:11" x14ac:dyDescent="0.25">
      <c r="H692" t="s">
        <v>180</v>
      </c>
      <c r="I692" t="s">
        <v>181</v>
      </c>
      <c r="J692" s="18">
        <v>508.03000000000003</v>
      </c>
      <c r="K692"/>
    </row>
    <row r="693" spans="6:11" x14ac:dyDescent="0.25">
      <c r="F693" t="s">
        <v>1486</v>
      </c>
      <c r="J693" s="18">
        <v>6307.7699999999995</v>
      </c>
      <c r="K693"/>
    </row>
    <row r="694" spans="6:11" x14ac:dyDescent="0.25">
      <c r="F694" t="s">
        <v>612</v>
      </c>
      <c r="G694" s="3">
        <v>43474</v>
      </c>
      <c r="H694" t="s">
        <v>90</v>
      </c>
      <c r="I694" t="s">
        <v>91</v>
      </c>
      <c r="J694" s="18">
        <v>46.57</v>
      </c>
      <c r="K694"/>
    </row>
    <row r="695" spans="6:11" x14ac:dyDescent="0.25">
      <c r="H695" t="s">
        <v>92</v>
      </c>
      <c r="I695" t="s">
        <v>93</v>
      </c>
      <c r="J695" s="18">
        <v>0.09</v>
      </c>
      <c r="K695"/>
    </row>
    <row r="696" spans="6:11" x14ac:dyDescent="0.25">
      <c r="H696" t="s">
        <v>94</v>
      </c>
      <c r="I696" t="s">
        <v>95</v>
      </c>
      <c r="J696" s="18">
        <v>1.35</v>
      </c>
      <c r="K696"/>
    </row>
    <row r="697" spans="6:11" x14ac:dyDescent="0.25">
      <c r="H697" t="s">
        <v>96</v>
      </c>
      <c r="I697" t="s">
        <v>97</v>
      </c>
      <c r="J697" s="18">
        <v>0.23</v>
      </c>
      <c r="K697"/>
    </row>
    <row r="698" spans="6:11" x14ac:dyDescent="0.25">
      <c r="H698" t="s">
        <v>120</v>
      </c>
      <c r="I698" t="s">
        <v>121</v>
      </c>
      <c r="J698" s="18">
        <v>721.12</v>
      </c>
      <c r="K698"/>
    </row>
    <row r="699" spans="6:11" x14ac:dyDescent="0.25">
      <c r="H699" t="s">
        <v>270</v>
      </c>
      <c r="I699" t="s">
        <v>271</v>
      </c>
      <c r="J699" s="18">
        <v>0.5</v>
      </c>
      <c r="K699"/>
    </row>
    <row r="700" spans="6:11" x14ac:dyDescent="0.25">
      <c r="H700" t="s">
        <v>290</v>
      </c>
      <c r="I700" t="s">
        <v>291</v>
      </c>
      <c r="J700" s="18">
        <v>600.25</v>
      </c>
      <c r="K700"/>
    </row>
    <row r="701" spans="6:11" x14ac:dyDescent="0.25">
      <c r="H701" t="s">
        <v>340</v>
      </c>
      <c r="I701" t="s">
        <v>341</v>
      </c>
      <c r="J701" s="18">
        <v>7.35</v>
      </c>
      <c r="K701"/>
    </row>
    <row r="702" spans="6:11" x14ac:dyDescent="0.25">
      <c r="H702" t="s">
        <v>449</v>
      </c>
      <c r="I702" t="s">
        <v>450</v>
      </c>
      <c r="J702" s="18">
        <v>588</v>
      </c>
      <c r="K702"/>
    </row>
    <row r="703" spans="6:11" x14ac:dyDescent="0.25">
      <c r="H703" t="s">
        <v>613</v>
      </c>
      <c r="I703" t="s">
        <v>614</v>
      </c>
      <c r="J703" s="18">
        <v>470.4</v>
      </c>
      <c r="K703"/>
    </row>
    <row r="704" spans="6:11" x14ac:dyDescent="0.25">
      <c r="F704" t="s">
        <v>1487</v>
      </c>
      <c r="J704" s="18">
        <v>2435.86</v>
      </c>
      <c r="K704"/>
    </row>
    <row r="705" spans="6:11" x14ac:dyDescent="0.25">
      <c r="F705" t="s">
        <v>615</v>
      </c>
      <c r="G705" s="3">
        <v>43476</v>
      </c>
      <c r="H705" t="s">
        <v>92</v>
      </c>
      <c r="I705" t="s">
        <v>93</v>
      </c>
      <c r="J705" s="18">
        <v>0.18</v>
      </c>
      <c r="K705"/>
    </row>
    <row r="706" spans="6:11" x14ac:dyDescent="0.25">
      <c r="H706" t="s">
        <v>324</v>
      </c>
      <c r="I706" t="s">
        <v>325</v>
      </c>
      <c r="J706" s="18">
        <v>0.56999999999999995</v>
      </c>
      <c r="K706"/>
    </row>
    <row r="707" spans="6:11" x14ac:dyDescent="0.25">
      <c r="H707" t="s">
        <v>280</v>
      </c>
      <c r="I707" t="s">
        <v>281</v>
      </c>
      <c r="J707" s="18">
        <v>139.70999999999998</v>
      </c>
      <c r="K707"/>
    </row>
    <row r="708" spans="6:11" x14ac:dyDescent="0.25">
      <c r="H708" t="s">
        <v>312</v>
      </c>
      <c r="I708" t="s">
        <v>313</v>
      </c>
      <c r="J708" s="18">
        <v>186.28</v>
      </c>
      <c r="K708"/>
    </row>
    <row r="709" spans="6:11" x14ac:dyDescent="0.25">
      <c r="H709" t="s">
        <v>164</v>
      </c>
      <c r="I709" t="s">
        <v>165</v>
      </c>
      <c r="J709" s="18">
        <v>242.73000000000002</v>
      </c>
      <c r="K709"/>
    </row>
    <row r="710" spans="6:11" x14ac:dyDescent="0.25">
      <c r="H710" t="s">
        <v>166</v>
      </c>
      <c r="I710" t="s">
        <v>167</v>
      </c>
      <c r="J710" s="18">
        <v>234.26</v>
      </c>
      <c r="K710"/>
    </row>
    <row r="711" spans="6:11" x14ac:dyDescent="0.25">
      <c r="H711" t="s">
        <v>168</v>
      </c>
      <c r="I711" t="s">
        <v>169</v>
      </c>
      <c r="J711" s="18">
        <v>571.54000000000008</v>
      </c>
      <c r="K711"/>
    </row>
    <row r="712" spans="6:11" x14ac:dyDescent="0.25">
      <c r="H712" t="s">
        <v>174</v>
      </c>
      <c r="I712" t="s">
        <v>175</v>
      </c>
      <c r="J712" s="18">
        <v>498.15</v>
      </c>
      <c r="K712"/>
    </row>
    <row r="713" spans="6:11" x14ac:dyDescent="0.25">
      <c r="H713" t="s">
        <v>176</v>
      </c>
      <c r="I713" t="s">
        <v>177</v>
      </c>
      <c r="J713" s="18">
        <v>1.67</v>
      </c>
      <c r="K713"/>
    </row>
    <row r="714" spans="6:11" x14ac:dyDescent="0.25">
      <c r="H714" t="s">
        <v>184</v>
      </c>
      <c r="I714" t="s">
        <v>185</v>
      </c>
      <c r="J714" s="18">
        <v>546.13</v>
      </c>
      <c r="K714"/>
    </row>
    <row r="715" spans="6:11" x14ac:dyDescent="0.25">
      <c r="H715" t="s">
        <v>328</v>
      </c>
      <c r="I715" t="s">
        <v>329</v>
      </c>
      <c r="J715" s="18">
        <v>14.7</v>
      </c>
      <c r="K715"/>
    </row>
    <row r="716" spans="6:11" x14ac:dyDescent="0.25">
      <c r="F716" t="s">
        <v>1488</v>
      </c>
      <c r="J716" s="18">
        <v>2435.92</v>
      </c>
      <c r="K716"/>
    </row>
    <row r="717" spans="6:11" x14ac:dyDescent="0.25">
      <c r="F717" t="s">
        <v>616</v>
      </c>
      <c r="G717" s="3">
        <v>43467</v>
      </c>
      <c r="H717" t="s">
        <v>90</v>
      </c>
      <c r="I717" t="s">
        <v>91</v>
      </c>
      <c r="J717" s="18">
        <v>0.32</v>
      </c>
      <c r="K717"/>
    </row>
    <row r="718" spans="6:11" x14ac:dyDescent="0.25">
      <c r="H718" t="s">
        <v>100</v>
      </c>
      <c r="I718" t="s">
        <v>101</v>
      </c>
      <c r="J718" s="18">
        <v>276.70999999999998</v>
      </c>
      <c r="K718"/>
    </row>
    <row r="719" spans="6:11" x14ac:dyDescent="0.25">
      <c r="H719" t="s">
        <v>104</v>
      </c>
      <c r="I719" t="s">
        <v>105</v>
      </c>
      <c r="J719" s="18">
        <v>3.03</v>
      </c>
      <c r="K719"/>
    </row>
    <row r="720" spans="6:11" x14ac:dyDescent="0.25">
      <c r="H720" t="s">
        <v>258</v>
      </c>
      <c r="I720" t="s">
        <v>259</v>
      </c>
      <c r="J720" s="18">
        <v>448.76</v>
      </c>
      <c r="K720"/>
    </row>
    <row r="721" spans="6:11" x14ac:dyDescent="0.25">
      <c r="H721" t="s">
        <v>270</v>
      </c>
      <c r="I721" t="s">
        <v>271</v>
      </c>
      <c r="J721" s="18">
        <v>0.5</v>
      </c>
      <c r="K721"/>
    </row>
    <row r="722" spans="6:11" x14ac:dyDescent="0.25">
      <c r="H722" t="s">
        <v>162</v>
      </c>
      <c r="I722" t="s">
        <v>163</v>
      </c>
      <c r="J722" s="18">
        <v>1.21</v>
      </c>
      <c r="K722"/>
    </row>
    <row r="723" spans="6:11" x14ac:dyDescent="0.25">
      <c r="H723" t="s">
        <v>172</v>
      </c>
      <c r="I723" t="s">
        <v>173</v>
      </c>
      <c r="J723" s="18">
        <v>97.36999999999999</v>
      </c>
      <c r="K723"/>
    </row>
    <row r="724" spans="6:11" x14ac:dyDescent="0.25">
      <c r="H724" t="s">
        <v>184</v>
      </c>
      <c r="I724" t="s">
        <v>185</v>
      </c>
      <c r="J724" s="18">
        <v>182.04000000000002</v>
      </c>
      <c r="K724"/>
    </row>
    <row r="725" spans="6:11" x14ac:dyDescent="0.25">
      <c r="H725" t="s">
        <v>332</v>
      </c>
      <c r="I725" t="s">
        <v>333</v>
      </c>
      <c r="J725" s="18">
        <v>1411.2</v>
      </c>
      <c r="K725"/>
    </row>
    <row r="726" spans="6:11" x14ac:dyDescent="0.25">
      <c r="H726" t="s">
        <v>453</v>
      </c>
      <c r="I726" t="s">
        <v>454</v>
      </c>
      <c r="J726" s="18">
        <v>14.7</v>
      </c>
      <c r="K726"/>
    </row>
    <row r="727" spans="6:11" x14ac:dyDescent="0.25">
      <c r="F727" t="s">
        <v>1489</v>
      </c>
      <c r="J727" s="18">
        <v>2435.84</v>
      </c>
      <c r="K727"/>
    </row>
    <row r="728" spans="6:11" x14ac:dyDescent="0.25">
      <c r="F728" t="s">
        <v>617</v>
      </c>
      <c r="G728" s="3">
        <v>43475</v>
      </c>
      <c r="H728" t="s">
        <v>62</v>
      </c>
      <c r="I728" t="s">
        <v>63</v>
      </c>
      <c r="J728" s="18">
        <v>1.89</v>
      </c>
      <c r="K728"/>
    </row>
    <row r="729" spans="6:11" x14ac:dyDescent="0.25">
      <c r="H729" t="s">
        <v>92</v>
      </c>
      <c r="I729" t="s">
        <v>93</v>
      </c>
      <c r="J729" s="18">
        <v>0.18</v>
      </c>
      <c r="K729"/>
    </row>
    <row r="730" spans="6:11" x14ac:dyDescent="0.25">
      <c r="H730" t="s">
        <v>122</v>
      </c>
      <c r="I730" t="s">
        <v>123</v>
      </c>
      <c r="J730" s="18">
        <v>114.31</v>
      </c>
      <c r="K730"/>
    </row>
    <row r="731" spans="6:11" x14ac:dyDescent="0.25">
      <c r="H731" t="s">
        <v>134</v>
      </c>
      <c r="I731" t="s">
        <v>135</v>
      </c>
      <c r="J731" s="18">
        <v>4.07</v>
      </c>
      <c r="K731"/>
    </row>
    <row r="732" spans="6:11" x14ac:dyDescent="0.25">
      <c r="H732" t="s">
        <v>136</v>
      </c>
      <c r="I732" t="s">
        <v>137</v>
      </c>
      <c r="J732" s="18">
        <v>389.49</v>
      </c>
      <c r="K732"/>
    </row>
    <row r="733" spans="6:11" x14ac:dyDescent="0.25">
      <c r="H733" t="s">
        <v>260</v>
      </c>
      <c r="I733" t="s">
        <v>261</v>
      </c>
      <c r="J733" s="18">
        <v>341.51</v>
      </c>
      <c r="K733"/>
    </row>
    <row r="734" spans="6:11" x14ac:dyDescent="0.25">
      <c r="H734" t="s">
        <v>324</v>
      </c>
      <c r="I734" t="s">
        <v>325</v>
      </c>
      <c r="J734" s="18">
        <v>0.56999999999999995</v>
      </c>
      <c r="K734"/>
    </row>
    <row r="735" spans="6:11" x14ac:dyDescent="0.25">
      <c r="H735" t="s">
        <v>180</v>
      </c>
      <c r="I735" t="s">
        <v>181</v>
      </c>
      <c r="J735" s="18">
        <v>169.34</v>
      </c>
      <c r="K735"/>
    </row>
    <row r="736" spans="6:11" x14ac:dyDescent="0.25">
      <c r="H736" t="s">
        <v>282</v>
      </c>
      <c r="I736" t="s">
        <v>283</v>
      </c>
      <c r="J736" s="18">
        <v>3.21</v>
      </c>
      <c r="K736"/>
    </row>
    <row r="737" spans="6:11" x14ac:dyDescent="0.25">
      <c r="H737" t="s">
        <v>332</v>
      </c>
      <c r="I737" t="s">
        <v>333</v>
      </c>
      <c r="J737" s="18">
        <v>1411.2</v>
      </c>
      <c r="K737"/>
    </row>
    <row r="738" spans="6:11" x14ac:dyDescent="0.25">
      <c r="F738" t="s">
        <v>1490</v>
      </c>
      <c r="J738" s="18">
        <v>2435.7700000000004</v>
      </c>
      <c r="K738"/>
    </row>
    <row r="739" spans="6:11" x14ac:dyDescent="0.25">
      <c r="F739" t="s">
        <v>618</v>
      </c>
      <c r="G739" s="3">
        <v>43475</v>
      </c>
      <c r="H739" t="s">
        <v>90</v>
      </c>
      <c r="I739" t="s">
        <v>91</v>
      </c>
      <c r="J739" s="18">
        <v>0.32</v>
      </c>
      <c r="K739"/>
    </row>
    <row r="740" spans="6:11" x14ac:dyDescent="0.25">
      <c r="H740" t="s">
        <v>94</v>
      </c>
      <c r="I740" t="s">
        <v>95</v>
      </c>
      <c r="J740" s="18">
        <v>0.23</v>
      </c>
      <c r="K740"/>
    </row>
    <row r="741" spans="6:11" x14ac:dyDescent="0.25">
      <c r="H741" t="s">
        <v>116</v>
      </c>
      <c r="I741" t="s">
        <v>117</v>
      </c>
      <c r="J741" s="18">
        <v>3.06</v>
      </c>
      <c r="K741"/>
    </row>
    <row r="742" spans="6:11" x14ac:dyDescent="0.25">
      <c r="H742" t="s">
        <v>148</v>
      </c>
      <c r="I742" t="s">
        <v>149</v>
      </c>
      <c r="J742" s="18">
        <v>0.83</v>
      </c>
      <c r="K742"/>
    </row>
    <row r="743" spans="6:11" x14ac:dyDescent="0.25">
      <c r="H743" t="s">
        <v>154</v>
      </c>
      <c r="I743" t="s">
        <v>155</v>
      </c>
      <c r="J743" s="18">
        <v>0.95</v>
      </c>
      <c r="K743"/>
    </row>
    <row r="744" spans="6:11" x14ac:dyDescent="0.25">
      <c r="H744" t="s">
        <v>270</v>
      </c>
      <c r="I744" t="s">
        <v>271</v>
      </c>
      <c r="J744" s="18">
        <v>3</v>
      </c>
      <c r="K744"/>
    </row>
    <row r="745" spans="6:11" x14ac:dyDescent="0.25">
      <c r="H745" t="s">
        <v>170</v>
      </c>
      <c r="I745" t="s">
        <v>171</v>
      </c>
      <c r="J745" s="18">
        <v>1.95</v>
      </c>
      <c r="K745"/>
    </row>
    <row r="746" spans="6:11" x14ac:dyDescent="0.25">
      <c r="H746" t="s">
        <v>290</v>
      </c>
      <c r="I746" t="s">
        <v>291</v>
      </c>
      <c r="J746" s="18">
        <v>73.5</v>
      </c>
      <c r="K746"/>
    </row>
    <row r="747" spans="6:11" x14ac:dyDescent="0.25">
      <c r="H747" t="s">
        <v>294</v>
      </c>
      <c r="I747" t="s">
        <v>295</v>
      </c>
      <c r="J747" s="18">
        <v>588</v>
      </c>
      <c r="K747"/>
    </row>
    <row r="748" spans="6:11" x14ac:dyDescent="0.25">
      <c r="H748" t="s">
        <v>304</v>
      </c>
      <c r="I748" t="s">
        <v>305</v>
      </c>
      <c r="J748" s="18">
        <v>58.8</v>
      </c>
      <c r="K748"/>
    </row>
    <row r="749" spans="6:11" x14ac:dyDescent="0.25">
      <c r="H749" t="s">
        <v>332</v>
      </c>
      <c r="I749" t="s">
        <v>333</v>
      </c>
      <c r="J749" s="18">
        <v>1411.2</v>
      </c>
      <c r="K749"/>
    </row>
    <row r="750" spans="6:11" x14ac:dyDescent="0.25">
      <c r="H750" t="s">
        <v>338</v>
      </c>
      <c r="I750" t="s">
        <v>339</v>
      </c>
      <c r="J750" s="18">
        <v>294</v>
      </c>
      <c r="K750"/>
    </row>
    <row r="751" spans="6:11" x14ac:dyDescent="0.25">
      <c r="F751" t="s">
        <v>1491</v>
      </c>
      <c r="J751" s="18">
        <v>2435.84</v>
      </c>
      <c r="K751"/>
    </row>
    <row r="752" spans="6:11" x14ac:dyDescent="0.25">
      <c r="F752" t="s">
        <v>619</v>
      </c>
      <c r="G752" s="3">
        <v>43466</v>
      </c>
      <c r="H752" t="s">
        <v>92</v>
      </c>
      <c r="I752" t="s">
        <v>93</v>
      </c>
      <c r="J752" s="18">
        <v>0.09</v>
      </c>
      <c r="K752"/>
    </row>
    <row r="753" spans="6:11" x14ac:dyDescent="0.25">
      <c r="H753" t="s">
        <v>96</v>
      </c>
      <c r="I753" t="s">
        <v>97</v>
      </c>
      <c r="J753" s="18">
        <v>0.23</v>
      </c>
      <c r="K753"/>
    </row>
    <row r="754" spans="6:11" x14ac:dyDescent="0.25">
      <c r="H754" t="s">
        <v>140</v>
      </c>
      <c r="I754" t="s">
        <v>141</v>
      </c>
      <c r="J754" s="18">
        <v>12.82</v>
      </c>
      <c r="K754"/>
    </row>
    <row r="755" spans="6:11" x14ac:dyDescent="0.25">
      <c r="H755" t="s">
        <v>146</v>
      </c>
      <c r="I755" t="s">
        <v>147</v>
      </c>
      <c r="J755" s="18">
        <v>231.43999999999997</v>
      </c>
      <c r="K755"/>
    </row>
    <row r="756" spans="6:11" x14ac:dyDescent="0.25">
      <c r="H756" t="s">
        <v>152</v>
      </c>
      <c r="I756" t="s">
        <v>153</v>
      </c>
      <c r="J756" s="18">
        <v>135.94999999999999</v>
      </c>
      <c r="K756"/>
    </row>
    <row r="757" spans="6:11" x14ac:dyDescent="0.25">
      <c r="H757" t="s">
        <v>172</v>
      </c>
      <c r="I757" t="s">
        <v>173</v>
      </c>
      <c r="J757" s="18">
        <v>0.68</v>
      </c>
      <c r="K757"/>
    </row>
    <row r="758" spans="6:11" x14ac:dyDescent="0.25">
      <c r="H758" t="s">
        <v>176</v>
      </c>
      <c r="I758" t="s">
        <v>177</v>
      </c>
      <c r="J758" s="18">
        <v>39.979999999999997</v>
      </c>
      <c r="K758"/>
    </row>
    <row r="759" spans="6:11" x14ac:dyDescent="0.25">
      <c r="H759" t="s">
        <v>272</v>
      </c>
      <c r="I759" t="s">
        <v>273</v>
      </c>
      <c r="J759" s="18">
        <v>238.49</v>
      </c>
      <c r="K759"/>
    </row>
    <row r="760" spans="6:11" x14ac:dyDescent="0.25">
      <c r="H760" t="s">
        <v>336</v>
      </c>
      <c r="I760" t="s">
        <v>337</v>
      </c>
      <c r="J760" s="18">
        <v>1411.2</v>
      </c>
      <c r="K760"/>
    </row>
    <row r="761" spans="6:11" x14ac:dyDescent="0.25">
      <c r="H761" t="s">
        <v>340</v>
      </c>
      <c r="I761" t="s">
        <v>341</v>
      </c>
      <c r="J761" s="18">
        <v>352.8</v>
      </c>
      <c r="K761"/>
    </row>
    <row r="762" spans="6:11" x14ac:dyDescent="0.25">
      <c r="H762" t="s">
        <v>441</v>
      </c>
      <c r="I762" t="s">
        <v>442</v>
      </c>
      <c r="J762" s="18">
        <v>12.25</v>
      </c>
      <c r="K762"/>
    </row>
    <row r="763" spans="6:11" x14ac:dyDescent="0.25">
      <c r="F763" t="s">
        <v>1492</v>
      </c>
      <c r="J763" s="18">
        <v>2435.9300000000003</v>
      </c>
      <c r="K763"/>
    </row>
    <row r="764" spans="6:11" x14ac:dyDescent="0.25">
      <c r="F764" t="s">
        <v>620</v>
      </c>
      <c r="G764" s="3">
        <v>43469</v>
      </c>
      <c r="H764" t="s">
        <v>48</v>
      </c>
      <c r="I764" t="s">
        <v>49</v>
      </c>
      <c r="J764" s="18">
        <v>285.33</v>
      </c>
      <c r="K764"/>
    </row>
    <row r="765" spans="6:11" x14ac:dyDescent="0.25">
      <c r="H765" t="s">
        <v>62</v>
      </c>
      <c r="I765" t="s">
        <v>63</v>
      </c>
      <c r="J765" s="18">
        <v>601.34</v>
      </c>
      <c r="K765"/>
    </row>
    <row r="766" spans="6:11" x14ac:dyDescent="0.25">
      <c r="H766" t="s">
        <v>70</v>
      </c>
      <c r="I766" t="s">
        <v>71</v>
      </c>
      <c r="J766" s="18">
        <v>4193.5099999999993</v>
      </c>
      <c r="K766"/>
    </row>
    <row r="767" spans="6:11" x14ac:dyDescent="0.25">
      <c r="H767" t="s">
        <v>74</v>
      </c>
      <c r="I767" t="s">
        <v>75</v>
      </c>
      <c r="J767" s="18">
        <v>5229.21</v>
      </c>
      <c r="K767"/>
    </row>
    <row r="768" spans="6:11" x14ac:dyDescent="0.25">
      <c r="H768" t="s">
        <v>298</v>
      </c>
      <c r="I768" t="s">
        <v>299</v>
      </c>
      <c r="J768" s="18">
        <v>141.53</v>
      </c>
      <c r="K768"/>
    </row>
    <row r="769" spans="6:11" x14ac:dyDescent="0.25">
      <c r="H769" t="s">
        <v>316</v>
      </c>
      <c r="I769" t="s">
        <v>317</v>
      </c>
      <c r="J769" s="18">
        <v>81.319999999999993</v>
      </c>
      <c r="K769"/>
    </row>
    <row r="770" spans="6:11" x14ac:dyDescent="0.25">
      <c r="H770" t="s">
        <v>256</v>
      </c>
      <c r="I770" t="s">
        <v>257</v>
      </c>
      <c r="J770" s="18">
        <v>176.53</v>
      </c>
      <c r="K770"/>
    </row>
    <row r="771" spans="6:11" x14ac:dyDescent="0.25">
      <c r="F771" t="s">
        <v>1493</v>
      </c>
      <c r="J771" s="18">
        <v>10708.77</v>
      </c>
      <c r="K771"/>
    </row>
    <row r="772" spans="6:11" x14ac:dyDescent="0.25">
      <c r="F772" t="s">
        <v>621</v>
      </c>
      <c r="G772" s="3">
        <v>43471</v>
      </c>
      <c r="H772" t="s">
        <v>36</v>
      </c>
      <c r="I772" t="s">
        <v>37</v>
      </c>
      <c r="J772" s="18">
        <v>862697.97000000009</v>
      </c>
      <c r="K772"/>
    </row>
    <row r="773" spans="6:11" x14ac:dyDescent="0.25">
      <c r="H773" t="s">
        <v>44</v>
      </c>
      <c r="I773" t="s">
        <v>45</v>
      </c>
      <c r="J773" s="18">
        <v>88306.75</v>
      </c>
      <c r="K773"/>
    </row>
    <row r="774" spans="6:11" x14ac:dyDescent="0.25">
      <c r="H774" t="s">
        <v>50</v>
      </c>
      <c r="I774" t="s">
        <v>51</v>
      </c>
      <c r="J774" s="18">
        <v>524.63</v>
      </c>
      <c r="K774"/>
    </row>
    <row r="775" spans="6:11" x14ac:dyDescent="0.25">
      <c r="H775" t="s">
        <v>56</v>
      </c>
      <c r="I775" t="s">
        <v>57</v>
      </c>
      <c r="J775" s="18">
        <v>35398.46</v>
      </c>
      <c r="K775"/>
    </row>
    <row r="776" spans="6:11" x14ac:dyDescent="0.25">
      <c r="H776" t="s">
        <v>60</v>
      </c>
      <c r="I776" t="s">
        <v>61</v>
      </c>
      <c r="J776" s="18">
        <v>11992.75</v>
      </c>
      <c r="K776"/>
    </row>
    <row r="777" spans="6:11" x14ac:dyDescent="0.25">
      <c r="H777" t="s">
        <v>66</v>
      </c>
      <c r="I777" t="s">
        <v>67</v>
      </c>
      <c r="J777" s="18">
        <v>44953.38</v>
      </c>
      <c r="K777"/>
    </row>
    <row r="778" spans="6:11" x14ac:dyDescent="0.25">
      <c r="H778" t="s">
        <v>68</v>
      </c>
      <c r="I778" t="s">
        <v>69</v>
      </c>
      <c r="J778" s="18">
        <v>329345.55</v>
      </c>
      <c r="K778"/>
    </row>
    <row r="779" spans="6:11" x14ac:dyDescent="0.25">
      <c r="H779" t="s">
        <v>314</v>
      </c>
      <c r="I779" t="s">
        <v>315</v>
      </c>
      <c r="J779" s="18">
        <v>36602.619999999995</v>
      </c>
      <c r="K779"/>
    </row>
    <row r="780" spans="6:11" x14ac:dyDescent="0.25">
      <c r="H780" t="s">
        <v>80</v>
      </c>
      <c r="I780" t="s">
        <v>81</v>
      </c>
      <c r="J780" s="18">
        <v>197139.12</v>
      </c>
      <c r="K780"/>
    </row>
    <row r="781" spans="6:11" x14ac:dyDescent="0.25">
      <c r="H781" t="s">
        <v>86</v>
      </c>
      <c r="I781" t="s">
        <v>87</v>
      </c>
      <c r="J781" s="18">
        <v>2046.4799999999998</v>
      </c>
      <c r="K781"/>
    </row>
    <row r="782" spans="6:11" x14ac:dyDescent="0.25">
      <c r="F782" t="s">
        <v>1494</v>
      </c>
      <c r="J782" s="18">
        <v>1609007.71</v>
      </c>
      <c r="K782"/>
    </row>
    <row r="783" spans="6:11" x14ac:dyDescent="0.25">
      <c r="F783" t="s">
        <v>622</v>
      </c>
      <c r="G783" s="3">
        <v>43475</v>
      </c>
      <c r="H783" t="s">
        <v>40</v>
      </c>
      <c r="I783" t="s">
        <v>41</v>
      </c>
      <c r="J783" s="18">
        <v>2712.7</v>
      </c>
      <c r="K783"/>
    </row>
    <row r="784" spans="6:11" x14ac:dyDescent="0.25">
      <c r="H784" t="s">
        <v>42</v>
      </c>
      <c r="I784" t="s">
        <v>43</v>
      </c>
      <c r="J784" s="18">
        <v>6353.12</v>
      </c>
      <c r="K784"/>
    </row>
    <row r="785" spans="6:11" x14ac:dyDescent="0.25">
      <c r="H785" t="s">
        <v>48</v>
      </c>
      <c r="I785" t="s">
        <v>49</v>
      </c>
      <c r="J785" s="18">
        <v>188.28</v>
      </c>
      <c r="K785"/>
    </row>
    <row r="786" spans="6:11" x14ac:dyDescent="0.25">
      <c r="H786" t="s">
        <v>106</v>
      </c>
      <c r="I786" t="s">
        <v>107</v>
      </c>
      <c r="J786" s="18">
        <v>1.38</v>
      </c>
      <c r="K786"/>
    </row>
    <row r="787" spans="6:11" x14ac:dyDescent="0.25">
      <c r="H787" t="s">
        <v>110</v>
      </c>
      <c r="I787" t="s">
        <v>111</v>
      </c>
      <c r="J787" s="18">
        <v>682.74</v>
      </c>
      <c r="K787"/>
    </row>
    <row r="788" spans="6:11" x14ac:dyDescent="0.25">
      <c r="H788" t="s">
        <v>114</v>
      </c>
      <c r="I788" t="s">
        <v>115</v>
      </c>
      <c r="J788" s="18">
        <v>414.22</v>
      </c>
      <c r="K788"/>
    </row>
    <row r="789" spans="6:11" x14ac:dyDescent="0.25">
      <c r="H789" t="s">
        <v>118</v>
      </c>
      <c r="I789" t="s">
        <v>119</v>
      </c>
      <c r="J789" s="18">
        <v>625.26</v>
      </c>
      <c r="K789"/>
    </row>
    <row r="790" spans="6:11" x14ac:dyDescent="0.25">
      <c r="H790" t="s">
        <v>130</v>
      </c>
      <c r="I790" t="s">
        <v>131</v>
      </c>
      <c r="J790" s="18">
        <v>69.45</v>
      </c>
      <c r="K790"/>
    </row>
    <row r="791" spans="6:11" x14ac:dyDescent="0.25">
      <c r="H791" t="s">
        <v>132</v>
      </c>
      <c r="I791" t="s">
        <v>133</v>
      </c>
      <c r="J791" s="18">
        <v>1014.6500000000001</v>
      </c>
      <c r="K791"/>
    </row>
    <row r="792" spans="6:11" x14ac:dyDescent="0.25">
      <c r="H792" t="s">
        <v>134</v>
      </c>
      <c r="I792" t="s">
        <v>135</v>
      </c>
      <c r="J792" s="18">
        <v>3.95</v>
      </c>
      <c r="K792"/>
    </row>
    <row r="793" spans="6:11" x14ac:dyDescent="0.25">
      <c r="H793" t="s">
        <v>208</v>
      </c>
      <c r="I793" t="s">
        <v>209</v>
      </c>
      <c r="J793" s="18">
        <v>4417.5300000000007</v>
      </c>
      <c r="K793"/>
    </row>
    <row r="794" spans="6:11" x14ac:dyDescent="0.25">
      <c r="H794" t="s">
        <v>210</v>
      </c>
      <c r="I794" t="s">
        <v>211</v>
      </c>
      <c r="J794" s="18">
        <v>471.61999999999995</v>
      </c>
      <c r="K794"/>
    </row>
    <row r="795" spans="6:11" x14ac:dyDescent="0.25">
      <c r="H795" t="s">
        <v>216</v>
      </c>
      <c r="I795" t="s">
        <v>217</v>
      </c>
      <c r="J795" s="18">
        <v>36.56</v>
      </c>
      <c r="K795"/>
    </row>
    <row r="796" spans="6:11" x14ac:dyDescent="0.25">
      <c r="H796" t="s">
        <v>218</v>
      </c>
      <c r="I796" t="s">
        <v>219</v>
      </c>
      <c r="J796" s="18">
        <v>1410.78</v>
      </c>
      <c r="K796"/>
    </row>
    <row r="797" spans="6:11" x14ac:dyDescent="0.25">
      <c r="F797" t="s">
        <v>1495</v>
      </c>
      <c r="J797" s="18">
        <v>18402.239999999998</v>
      </c>
      <c r="K797"/>
    </row>
    <row r="798" spans="6:11" x14ac:dyDescent="0.25">
      <c r="F798" t="s">
        <v>623</v>
      </c>
      <c r="G798" s="3">
        <v>43474</v>
      </c>
      <c r="H798" t="s">
        <v>44</v>
      </c>
      <c r="I798" t="s">
        <v>45</v>
      </c>
      <c r="J798" s="18">
        <v>5921.1</v>
      </c>
      <c r="K798"/>
    </row>
    <row r="799" spans="6:11" x14ac:dyDescent="0.25">
      <c r="H799" t="s">
        <v>56</v>
      </c>
      <c r="I799" t="s">
        <v>57</v>
      </c>
      <c r="J799" s="18">
        <v>98.55</v>
      </c>
      <c r="K799"/>
    </row>
    <row r="800" spans="6:11" x14ac:dyDescent="0.25">
      <c r="H800" t="s">
        <v>110</v>
      </c>
      <c r="I800" t="s">
        <v>111</v>
      </c>
      <c r="J800" s="18">
        <v>440.37</v>
      </c>
      <c r="K800"/>
    </row>
    <row r="801" spans="6:11" x14ac:dyDescent="0.25">
      <c r="H801" t="s">
        <v>134</v>
      </c>
      <c r="I801" t="s">
        <v>135</v>
      </c>
      <c r="J801" s="18">
        <v>15.08</v>
      </c>
      <c r="K801"/>
    </row>
    <row r="802" spans="6:11" x14ac:dyDescent="0.25">
      <c r="H802" t="s">
        <v>188</v>
      </c>
      <c r="I802" t="s">
        <v>189</v>
      </c>
      <c r="J802" s="18">
        <v>1512.33</v>
      </c>
      <c r="K802"/>
    </row>
    <row r="803" spans="6:11" x14ac:dyDescent="0.25">
      <c r="H803" t="s">
        <v>196</v>
      </c>
      <c r="I803" t="s">
        <v>197</v>
      </c>
      <c r="J803" s="18">
        <v>516.32000000000005</v>
      </c>
      <c r="K803"/>
    </row>
    <row r="804" spans="6:11" x14ac:dyDescent="0.25">
      <c r="H804" t="s">
        <v>198</v>
      </c>
      <c r="I804" t="s">
        <v>199</v>
      </c>
      <c r="J804" s="18">
        <v>1669.32</v>
      </c>
      <c r="K804"/>
    </row>
    <row r="805" spans="6:11" x14ac:dyDescent="0.25">
      <c r="H805" t="s">
        <v>296</v>
      </c>
      <c r="I805" t="s">
        <v>297</v>
      </c>
      <c r="J805" s="18">
        <v>643.65</v>
      </c>
      <c r="K805"/>
    </row>
    <row r="806" spans="6:11" x14ac:dyDescent="0.25">
      <c r="H806" t="s">
        <v>224</v>
      </c>
      <c r="I806" t="s">
        <v>225</v>
      </c>
      <c r="J806" s="18">
        <v>890.33</v>
      </c>
      <c r="K806"/>
    </row>
    <row r="807" spans="6:11" x14ac:dyDescent="0.25">
      <c r="F807" t="s">
        <v>1496</v>
      </c>
      <c r="J807" s="18">
        <v>11707.05</v>
      </c>
      <c r="K807"/>
    </row>
    <row r="808" spans="6:11" x14ac:dyDescent="0.25">
      <c r="F808" t="s">
        <v>624</v>
      </c>
      <c r="G808" s="3">
        <v>43472</v>
      </c>
      <c r="H808" t="s">
        <v>42</v>
      </c>
      <c r="I808" t="s">
        <v>43</v>
      </c>
      <c r="J808" s="18">
        <v>3136.2900000000004</v>
      </c>
      <c r="K808"/>
    </row>
    <row r="809" spans="6:11" x14ac:dyDescent="0.25">
      <c r="H809" t="s">
        <v>50</v>
      </c>
      <c r="I809" t="s">
        <v>51</v>
      </c>
      <c r="J809" s="18">
        <v>27.3</v>
      </c>
      <c r="K809"/>
    </row>
    <row r="810" spans="6:11" x14ac:dyDescent="0.25">
      <c r="H810" t="s">
        <v>56</v>
      </c>
      <c r="I810" t="s">
        <v>57</v>
      </c>
      <c r="J810" s="18">
        <v>6.37</v>
      </c>
      <c r="K810"/>
    </row>
    <row r="811" spans="6:11" x14ac:dyDescent="0.25">
      <c r="H811" t="s">
        <v>58</v>
      </c>
      <c r="I811" t="s">
        <v>59</v>
      </c>
      <c r="J811" s="18">
        <v>1220.95</v>
      </c>
      <c r="K811"/>
    </row>
    <row r="812" spans="6:11" x14ac:dyDescent="0.25">
      <c r="H812" t="s">
        <v>66</v>
      </c>
      <c r="I812" t="s">
        <v>67</v>
      </c>
      <c r="J812" s="18">
        <v>64.97</v>
      </c>
      <c r="K812"/>
    </row>
    <row r="813" spans="6:11" x14ac:dyDescent="0.25">
      <c r="H813" t="s">
        <v>310</v>
      </c>
      <c r="I813" t="s">
        <v>311</v>
      </c>
      <c r="J813" s="18">
        <v>3848.28</v>
      </c>
      <c r="K813"/>
    </row>
    <row r="814" spans="6:11" x14ac:dyDescent="0.25">
      <c r="H814" t="s">
        <v>298</v>
      </c>
      <c r="I814" t="s">
        <v>299</v>
      </c>
      <c r="J814" s="18">
        <v>4426.2700000000004</v>
      </c>
      <c r="K814"/>
    </row>
    <row r="815" spans="6:11" x14ac:dyDescent="0.25">
      <c r="H815" t="s">
        <v>286</v>
      </c>
      <c r="I815" t="s">
        <v>287</v>
      </c>
      <c r="J815" s="18">
        <v>2150.87</v>
      </c>
      <c r="K815"/>
    </row>
    <row r="816" spans="6:11" x14ac:dyDescent="0.25">
      <c r="H816" t="s">
        <v>314</v>
      </c>
      <c r="I816" t="s">
        <v>315</v>
      </c>
      <c r="J816" s="18">
        <v>158.71</v>
      </c>
      <c r="K816"/>
    </row>
    <row r="817" spans="6:11" x14ac:dyDescent="0.25">
      <c r="H817" t="s">
        <v>274</v>
      </c>
      <c r="I817" t="s">
        <v>275</v>
      </c>
      <c r="J817" s="18">
        <v>14.64</v>
      </c>
      <c r="K817"/>
    </row>
    <row r="818" spans="6:11" x14ac:dyDescent="0.25">
      <c r="F818" t="s">
        <v>1497</v>
      </c>
      <c r="J818" s="18">
        <v>15054.650000000001</v>
      </c>
      <c r="K818"/>
    </row>
    <row r="819" spans="6:11" x14ac:dyDescent="0.25">
      <c r="F819" t="s">
        <v>625</v>
      </c>
      <c r="G819" s="3">
        <v>43471</v>
      </c>
      <c r="H819" t="s">
        <v>50</v>
      </c>
      <c r="I819" t="s">
        <v>51</v>
      </c>
      <c r="J819" s="18">
        <v>502.78000000000003</v>
      </c>
      <c r="K819"/>
    </row>
    <row r="820" spans="6:11" x14ac:dyDescent="0.25">
      <c r="H820" t="s">
        <v>90</v>
      </c>
      <c r="I820" t="s">
        <v>91</v>
      </c>
      <c r="J820" s="18">
        <v>11.42</v>
      </c>
      <c r="K820"/>
    </row>
    <row r="821" spans="6:11" x14ac:dyDescent="0.25">
      <c r="H821" t="s">
        <v>96</v>
      </c>
      <c r="I821" t="s">
        <v>97</v>
      </c>
      <c r="J821" s="18">
        <v>0.16</v>
      </c>
      <c r="K821"/>
    </row>
    <row r="822" spans="6:11" x14ac:dyDescent="0.25">
      <c r="H822" t="s">
        <v>98</v>
      </c>
      <c r="I822" t="s">
        <v>99</v>
      </c>
      <c r="J822" s="18">
        <v>1.34</v>
      </c>
      <c r="K822"/>
    </row>
    <row r="823" spans="6:11" x14ac:dyDescent="0.25">
      <c r="H823" t="s">
        <v>268</v>
      </c>
      <c r="I823" t="s">
        <v>269</v>
      </c>
      <c r="J823" s="18">
        <v>259.61</v>
      </c>
      <c r="K823"/>
    </row>
    <row r="824" spans="6:11" x14ac:dyDescent="0.25">
      <c r="H824" t="s">
        <v>106</v>
      </c>
      <c r="I824" t="s">
        <v>107</v>
      </c>
      <c r="J824" s="18">
        <v>12.56</v>
      </c>
      <c r="K824"/>
    </row>
    <row r="825" spans="6:11" x14ac:dyDescent="0.25">
      <c r="H825" t="s">
        <v>124</v>
      </c>
      <c r="I825" t="s">
        <v>125</v>
      </c>
      <c r="J825" s="18">
        <v>454.94</v>
      </c>
      <c r="K825"/>
    </row>
    <row r="826" spans="6:11" x14ac:dyDescent="0.25">
      <c r="H826" t="s">
        <v>126</v>
      </c>
      <c r="I826" t="s">
        <v>127</v>
      </c>
      <c r="J826" s="18">
        <v>162.01999999999998</v>
      </c>
      <c r="K826"/>
    </row>
    <row r="827" spans="6:11" x14ac:dyDescent="0.25">
      <c r="H827" t="s">
        <v>136</v>
      </c>
      <c r="I827" t="s">
        <v>137</v>
      </c>
      <c r="J827" s="18">
        <v>286.70999999999998</v>
      </c>
      <c r="K827"/>
    </row>
    <row r="828" spans="6:11" x14ac:dyDescent="0.25">
      <c r="H828" t="s">
        <v>140</v>
      </c>
      <c r="I828" t="s">
        <v>141</v>
      </c>
      <c r="J828" s="18">
        <v>226.44</v>
      </c>
      <c r="K828"/>
    </row>
    <row r="829" spans="6:11" x14ac:dyDescent="0.25">
      <c r="H829" t="s">
        <v>142</v>
      </c>
      <c r="I829" t="s">
        <v>143</v>
      </c>
      <c r="J829" s="18">
        <v>211.92</v>
      </c>
      <c r="K829"/>
    </row>
    <row r="830" spans="6:11" x14ac:dyDescent="0.25">
      <c r="H830" t="s">
        <v>148</v>
      </c>
      <c r="I830" t="s">
        <v>149</v>
      </c>
      <c r="J830" s="18">
        <v>88.339999999999989</v>
      </c>
      <c r="K830"/>
    </row>
    <row r="831" spans="6:11" x14ac:dyDescent="0.25">
      <c r="H831" t="s">
        <v>152</v>
      </c>
      <c r="I831" t="s">
        <v>153</v>
      </c>
      <c r="J831" s="18">
        <v>300.26</v>
      </c>
      <c r="K831"/>
    </row>
    <row r="832" spans="6:11" x14ac:dyDescent="0.25">
      <c r="H832" t="s">
        <v>270</v>
      </c>
      <c r="I832" t="s">
        <v>271</v>
      </c>
      <c r="J832" s="18">
        <v>52.940000000000005</v>
      </c>
      <c r="K832"/>
    </row>
    <row r="833" spans="6:11" x14ac:dyDescent="0.25">
      <c r="H833" t="s">
        <v>158</v>
      </c>
      <c r="I833" t="s">
        <v>159</v>
      </c>
      <c r="J833" s="18">
        <v>187.04</v>
      </c>
      <c r="K833"/>
    </row>
    <row r="834" spans="6:11" x14ac:dyDescent="0.25">
      <c r="H834" t="s">
        <v>160</v>
      </c>
      <c r="I834" t="s">
        <v>161</v>
      </c>
      <c r="J834" s="18">
        <v>147.5</v>
      </c>
      <c r="K834"/>
    </row>
    <row r="835" spans="6:11" x14ac:dyDescent="0.25">
      <c r="H835" t="s">
        <v>324</v>
      </c>
      <c r="I835" t="s">
        <v>325</v>
      </c>
      <c r="J835" s="18">
        <v>60.27</v>
      </c>
      <c r="K835"/>
    </row>
    <row r="836" spans="6:11" x14ac:dyDescent="0.25">
      <c r="H836" t="s">
        <v>162</v>
      </c>
      <c r="I836" t="s">
        <v>163</v>
      </c>
      <c r="J836" s="18">
        <v>127.74000000000001</v>
      </c>
      <c r="K836"/>
    </row>
    <row r="837" spans="6:11" x14ac:dyDescent="0.25">
      <c r="H837" t="s">
        <v>168</v>
      </c>
      <c r="I837" t="s">
        <v>169</v>
      </c>
      <c r="J837" s="18">
        <v>841.31999999999994</v>
      </c>
      <c r="K837"/>
    </row>
    <row r="838" spans="6:11" x14ac:dyDescent="0.25">
      <c r="H838" t="s">
        <v>180</v>
      </c>
      <c r="I838" t="s">
        <v>181</v>
      </c>
      <c r="J838" s="18">
        <v>373.94</v>
      </c>
      <c r="K838"/>
    </row>
    <row r="839" spans="6:11" x14ac:dyDescent="0.25">
      <c r="H839" t="s">
        <v>282</v>
      </c>
      <c r="I839" t="s">
        <v>283</v>
      </c>
      <c r="J839" s="18">
        <v>681.52</v>
      </c>
      <c r="K839"/>
    </row>
    <row r="840" spans="6:11" x14ac:dyDescent="0.25">
      <c r="H840" t="s">
        <v>184</v>
      </c>
      <c r="I840" t="s">
        <v>185</v>
      </c>
      <c r="J840" s="18">
        <v>402</v>
      </c>
      <c r="K840"/>
    </row>
    <row r="841" spans="6:11" x14ac:dyDescent="0.25">
      <c r="F841" t="s">
        <v>1498</v>
      </c>
      <c r="J841" s="18">
        <v>5392.7699999999986</v>
      </c>
      <c r="K841"/>
    </row>
    <row r="842" spans="6:11" x14ac:dyDescent="0.25">
      <c r="F842" t="s">
        <v>626</v>
      </c>
      <c r="G842" s="3">
        <v>43470</v>
      </c>
      <c r="H842" t="s">
        <v>40</v>
      </c>
      <c r="I842" t="s">
        <v>41</v>
      </c>
      <c r="J842" s="18">
        <v>58.169999999999995</v>
      </c>
      <c r="K842"/>
    </row>
    <row r="843" spans="6:11" x14ac:dyDescent="0.25">
      <c r="H843" t="s">
        <v>58</v>
      </c>
      <c r="I843" t="s">
        <v>59</v>
      </c>
      <c r="J843" s="18">
        <v>8.84</v>
      </c>
      <c r="K843"/>
    </row>
    <row r="844" spans="6:11" x14ac:dyDescent="0.25">
      <c r="H844" t="s">
        <v>64</v>
      </c>
      <c r="I844" t="s">
        <v>65</v>
      </c>
      <c r="J844" s="18">
        <v>478.4</v>
      </c>
      <c r="K844"/>
    </row>
    <row r="845" spans="6:11" x14ac:dyDescent="0.25">
      <c r="H845" t="s">
        <v>66</v>
      </c>
      <c r="I845" t="s">
        <v>67</v>
      </c>
      <c r="J845" s="18">
        <v>135.48000000000002</v>
      </c>
      <c r="K845"/>
    </row>
    <row r="846" spans="6:11" x14ac:dyDescent="0.25">
      <c r="H846" t="s">
        <v>68</v>
      </c>
      <c r="I846" t="s">
        <v>69</v>
      </c>
      <c r="J846" s="18">
        <v>1116.6100000000001</v>
      </c>
      <c r="K846"/>
    </row>
    <row r="847" spans="6:11" x14ac:dyDescent="0.25">
      <c r="H847" t="s">
        <v>74</v>
      </c>
      <c r="I847" t="s">
        <v>75</v>
      </c>
      <c r="J847" s="18">
        <v>7103.9800000000005</v>
      </c>
      <c r="K847"/>
    </row>
    <row r="848" spans="6:11" x14ac:dyDescent="0.25">
      <c r="H848" t="s">
        <v>82</v>
      </c>
      <c r="I848" t="s">
        <v>83</v>
      </c>
      <c r="J848" s="18">
        <v>14.57</v>
      </c>
      <c r="K848"/>
    </row>
    <row r="849" spans="6:11" x14ac:dyDescent="0.25">
      <c r="H849" t="s">
        <v>266</v>
      </c>
      <c r="I849" t="s">
        <v>267</v>
      </c>
      <c r="J849" s="18">
        <v>56.68</v>
      </c>
      <c r="K849"/>
    </row>
    <row r="850" spans="6:11" x14ac:dyDescent="0.25">
      <c r="H850" t="s">
        <v>565</v>
      </c>
      <c r="I850" t="s">
        <v>566</v>
      </c>
      <c r="J850" s="18">
        <v>986.90000000000009</v>
      </c>
      <c r="K850"/>
    </row>
    <row r="851" spans="6:11" x14ac:dyDescent="0.25">
      <c r="H851" t="s">
        <v>570</v>
      </c>
      <c r="I851" t="s">
        <v>571</v>
      </c>
      <c r="J851" s="18">
        <v>2554.27</v>
      </c>
      <c r="K851"/>
    </row>
    <row r="852" spans="6:11" x14ac:dyDescent="0.25">
      <c r="F852" t="s">
        <v>1499</v>
      </c>
      <c r="J852" s="18">
        <v>12513.9</v>
      </c>
      <c r="K852"/>
    </row>
    <row r="853" spans="6:11" x14ac:dyDescent="0.25">
      <c r="F853" t="s">
        <v>627</v>
      </c>
      <c r="G853" s="3">
        <v>43474</v>
      </c>
      <c r="H853" t="s">
        <v>46</v>
      </c>
      <c r="I853" t="s">
        <v>47</v>
      </c>
      <c r="J853" s="18">
        <v>4917.8</v>
      </c>
      <c r="K853"/>
    </row>
    <row r="854" spans="6:11" x14ac:dyDescent="0.25">
      <c r="H854" t="s">
        <v>54</v>
      </c>
      <c r="I854" t="s">
        <v>55</v>
      </c>
      <c r="J854" s="18">
        <v>484.04</v>
      </c>
      <c r="K854"/>
    </row>
    <row r="855" spans="6:11" x14ac:dyDescent="0.25">
      <c r="H855" t="s">
        <v>60</v>
      </c>
      <c r="I855" t="s">
        <v>61</v>
      </c>
      <c r="J855" s="18">
        <v>1301.1299999999999</v>
      </c>
      <c r="K855"/>
    </row>
    <row r="856" spans="6:11" x14ac:dyDescent="0.25">
      <c r="H856" t="s">
        <v>66</v>
      </c>
      <c r="I856" t="s">
        <v>67</v>
      </c>
      <c r="J856" s="18">
        <v>16.93</v>
      </c>
      <c r="K856"/>
    </row>
    <row r="857" spans="6:11" x14ac:dyDescent="0.25">
      <c r="H857" t="s">
        <v>68</v>
      </c>
      <c r="I857" t="s">
        <v>69</v>
      </c>
      <c r="J857" s="18">
        <v>2977.63</v>
      </c>
      <c r="K857"/>
    </row>
    <row r="858" spans="6:11" x14ac:dyDescent="0.25">
      <c r="H858" t="s">
        <v>320</v>
      </c>
      <c r="I858" t="s">
        <v>321</v>
      </c>
      <c r="J858" s="18">
        <v>2815</v>
      </c>
      <c r="K858"/>
    </row>
    <row r="859" spans="6:11" x14ac:dyDescent="0.25">
      <c r="H859" t="s">
        <v>256</v>
      </c>
      <c r="I859" t="s">
        <v>257</v>
      </c>
      <c r="J859" s="18">
        <v>1.67</v>
      </c>
      <c r="K859"/>
    </row>
    <row r="860" spans="6:11" x14ac:dyDescent="0.25">
      <c r="F860" t="s">
        <v>1500</v>
      </c>
      <c r="J860" s="18">
        <v>12514.2</v>
      </c>
      <c r="K860"/>
    </row>
    <row r="861" spans="6:11" x14ac:dyDescent="0.25">
      <c r="F861" t="s">
        <v>628</v>
      </c>
      <c r="G861" s="3">
        <v>43473</v>
      </c>
      <c r="H861" t="s">
        <v>40</v>
      </c>
      <c r="I861" t="s">
        <v>41</v>
      </c>
      <c r="J861" s="18">
        <v>8120.45</v>
      </c>
      <c r="K861"/>
    </row>
    <row r="862" spans="6:11" x14ac:dyDescent="0.25">
      <c r="H862" t="s">
        <v>66</v>
      </c>
      <c r="I862" t="s">
        <v>67</v>
      </c>
      <c r="J862" s="18">
        <v>131.33000000000001</v>
      </c>
      <c r="K862"/>
    </row>
    <row r="863" spans="6:11" x14ac:dyDescent="0.25">
      <c r="H863" t="s">
        <v>68</v>
      </c>
      <c r="I863" t="s">
        <v>69</v>
      </c>
      <c r="J863" s="18">
        <v>2886.48</v>
      </c>
      <c r="K863"/>
    </row>
    <row r="864" spans="6:11" x14ac:dyDescent="0.25">
      <c r="H864" t="s">
        <v>78</v>
      </c>
      <c r="I864" t="s">
        <v>79</v>
      </c>
      <c r="J864" s="18">
        <v>300.95999999999998</v>
      </c>
      <c r="K864"/>
    </row>
    <row r="865" spans="6:11" x14ac:dyDescent="0.25">
      <c r="H865" t="s">
        <v>298</v>
      </c>
      <c r="I865" t="s">
        <v>299</v>
      </c>
      <c r="J865" s="18">
        <v>31.06</v>
      </c>
      <c r="K865"/>
    </row>
    <row r="866" spans="6:11" x14ac:dyDescent="0.25">
      <c r="H866" t="s">
        <v>266</v>
      </c>
      <c r="I866" t="s">
        <v>267</v>
      </c>
      <c r="J866" s="18">
        <v>659.38</v>
      </c>
      <c r="K866"/>
    </row>
    <row r="867" spans="6:11" x14ac:dyDescent="0.25">
      <c r="H867" t="s">
        <v>256</v>
      </c>
      <c r="I867" t="s">
        <v>257</v>
      </c>
      <c r="J867" s="18">
        <v>1.61</v>
      </c>
      <c r="K867"/>
    </row>
    <row r="868" spans="6:11" x14ac:dyDescent="0.25">
      <c r="F868" t="s">
        <v>1501</v>
      </c>
      <c r="J868" s="18">
        <v>12131.269999999999</v>
      </c>
      <c r="K868"/>
    </row>
    <row r="869" spans="6:11" x14ac:dyDescent="0.25">
      <c r="F869" t="s">
        <v>629</v>
      </c>
      <c r="G869" s="3">
        <v>43470</v>
      </c>
      <c r="H869" t="s">
        <v>48</v>
      </c>
      <c r="I869" t="s">
        <v>49</v>
      </c>
      <c r="J869" s="18">
        <v>7.99</v>
      </c>
      <c r="K869"/>
    </row>
    <row r="870" spans="6:11" x14ac:dyDescent="0.25">
      <c r="H870" t="s">
        <v>54</v>
      </c>
      <c r="I870" t="s">
        <v>55</v>
      </c>
      <c r="J870" s="18">
        <v>2.85</v>
      </c>
      <c r="K870"/>
    </row>
    <row r="871" spans="6:11" x14ac:dyDescent="0.25">
      <c r="H871" t="s">
        <v>56</v>
      </c>
      <c r="I871" t="s">
        <v>57</v>
      </c>
      <c r="J871" s="18">
        <v>157.84</v>
      </c>
      <c r="K871"/>
    </row>
    <row r="872" spans="6:11" x14ac:dyDescent="0.25">
      <c r="H872" t="s">
        <v>62</v>
      </c>
      <c r="I872" t="s">
        <v>63</v>
      </c>
      <c r="J872" s="18">
        <v>314.51</v>
      </c>
      <c r="K872"/>
    </row>
    <row r="873" spans="6:11" x14ac:dyDescent="0.25">
      <c r="H873" t="s">
        <v>64</v>
      </c>
      <c r="I873" t="s">
        <v>65</v>
      </c>
      <c r="J873" s="18">
        <v>3.29</v>
      </c>
      <c r="K873"/>
    </row>
    <row r="874" spans="6:11" x14ac:dyDescent="0.25">
      <c r="H874" t="s">
        <v>70</v>
      </c>
      <c r="I874" t="s">
        <v>71</v>
      </c>
      <c r="J874" s="18">
        <v>5638.88</v>
      </c>
      <c r="K874"/>
    </row>
    <row r="875" spans="6:11" x14ac:dyDescent="0.25">
      <c r="H875" t="s">
        <v>78</v>
      </c>
      <c r="I875" t="s">
        <v>79</v>
      </c>
      <c r="J875" s="18">
        <v>2.13</v>
      </c>
      <c r="K875"/>
    </row>
    <row r="876" spans="6:11" x14ac:dyDescent="0.25">
      <c r="H876" t="s">
        <v>298</v>
      </c>
      <c r="I876" t="s">
        <v>299</v>
      </c>
      <c r="J876" s="18">
        <v>380.63</v>
      </c>
      <c r="K876"/>
    </row>
    <row r="877" spans="6:11" x14ac:dyDescent="0.25">
      <c r="H877" t="s">
        <v>286</v>
      </c>
      <c r="I877" t="s">
        <v>287</v>
      </c>
      <c r="J877" s="18">
        <v>2219.52</v>
      </c>
      <c r="K877"/>
    </row>
    <row r="878" spans="6:11" x14ac:dyDescent="0.25">
      <c r="H878" t="s">
        <v>80</v>
      </c>
      <c r="I878" t="s">
        <v>81</v>
      </c>
      <c r="J878" s="18">
        <v>12.25</v>
      </c>
      <c r="K878"/>
    </row>
    <row r="879" spans="6:11" x14ac:dyDescent="0.25">
      <c r="H879" t="s">
        <v>82</v>
      </c>
      <c r="I879" t="s">
        <v>83</v>
      </c>
      <c r="J879" s="18">
        <v>692.35</v>
      </c>
      <c r="K879"/>
    </row>
    <row r="880" spans="6:11" x14ac:dyDescent="0.25">
      <c r="H880" t="s">
        <v>266</v>
      </c>
      <c r="I880" t="s">
        <v>267</v>
      </c>
      <c r="J880" s="18">
        <v>4.68</v>
      </c>
      <c r="K880"/>
    </row>
    <row r="881" spans="6:11" x14ac:dyDescent="0.25">
      <c r="H881" t="s">
        <v>256</v>
      </c>
      <c r="I881" t="s">
        <v>257</v>
      </c>
      <c r="J881" s="18">
        <v>237.46</v>
      </c>
      <c r="K881"/>
    </row>
    <row r="882" spans="6:11" x14ac:dyDescent="0.25">
      <c r="H882" t="s">
        <v>565</v>
      </c>
      <c r="I882" t="s">
        <v>566</v>
      </c>
      <c r="J882" s="18">
        <v>5860.97</v>
      </c>
      <c r="K882"/>
    </row>
    <row r="883" spans="6:11" x14ac:dyDescent="0.25">
      <c r="F883" t="s">
        <v>1502</v>
      </c>
      <c r="J883" s="18">
        <v>15535.350000000002</v>
      </c>
      <c r="K883"/>
    </row>
    <row r="884" spans="6:11" x14ac:dyDescent="0.25">
      <c r="F884" t="s">
        <v>630</v>
      </c>
      <c r="G884" s="3">
        <v>43472</v>
      </c>
      <c r="H884" t="s">
        <v>302</v>
      </c>
      <c r="I884" t="s">
        <v>303</v>
      </c>
      <c r="J884" s="18">
        <v>37.020000000000003</v>
      </c>
      <c r="K884"/>
    </row>
    <row r="885" spans="6:11" x14ac:dyDescent="0.25">
      <c r="H885" t="s">
        <v>46</v>
      </c>
      <c r="I885" t="s">
        <v>47</v>
      </c>
      <c r="J885" s="18">
        <v>9333.7800000000007</v>
      </c>
      <c r="K885"/>
    </row>
    <row r="886" spans="6:11" x14ac:dyDescent="0.25">
      <c r="H886" t="s">
        <v>54</v>
      </c>
      <c r="I886" t="s">
        <v>55</v>
      </c>
      <c r="J886" s="18">
        <v>2.73</v>
      </c>
      <c r="K886"/>
    </row>
    <row r="887" spans="6:11" x14ac:dyDescent="0.25">
      <c r="H887" t="s">
        <v>62</v>
      </c>
      <c r="I887" t="s">
        <v>63</v>
      </c>
      <c r="J887" s="18">
        <v>1.79</v>
      </c>
      <c r="K887"/>
    </row>
    <row r="888" spans="6:11" x14ac:dyDescent="0.25">
      <c r="H888" t="s">
        <v>64</v>
      </c>
      <c r="I888" t="s">
        <v>65</v>
      </c>
      <c r="J888" s="18">
        <v>3.15</v>
      </c>
      <c r="K888"/>
    </row>
    <row r="889" spans="6:11" x14ac:dyDescent="0.25">
      <c r="H889" t="s">
        <v>66</v>
      </c>
      <c r="I889" t="s">
        <v>67</v>
      </c>
      <c r="J889" s="18">
        <v>2.68</v>
      </c>
      <c r="K889"/>
    </row>
    <row r="890" spans="6:11" x14ac:dyDescent="0.25">
      <c r="H890" t="s">
        <v>70</v>
      </c>
      <c r="I890" t="s">
        <v>71</v>
      </c>
      <c r="J890" s="18">
        <v>5406.35</v>
      </c>
      <c r="K890"/>
    </row>
    <row r="891" spans="6:11" x14ac:dyDescent="0.25">
      <c r="H891" t="s">
        <v>266</v>
      </c>
      <c r="I891" t="s">
        <v>267</v>
      </c>
      <c r="J891" s="18">
        <v>107.58</v>
      </c>
      <c r="K891"/>
    </row>
    <row r="892" spans="6:11" x14ac:dyDescent="0.25">
      <c r="F892" t="s">
        <v>1503</v>
      </c>
      <c r="J892" s="18">
        <v>14895.080000000002</v>
      </c>
      <c r="K892"/>
    </row>
    <row r="893" spans="6:11" x14ac:dyDescent="0.25">
      <c r="F893" t="s">
        <v>631</v>
      </c>
      <c r="G893" s="3">
        <v>43472</v>
      </c>
      <c r="H893" t="s">
        <v>48</v>
      </c>
      <c r="I893" t="s">
        <v>49</v>
      </c>
      <c r="J893" s="18">
        <v>383.65000000000003</v>
      </c>
      <c r="K893"/>
    </row>
    <row r="894" spans="6:11" x14ac:dyDescent="0.25">
      <c r="H894" t="s">
        <v>52</v>
      </c>
      <c r="I894" t="s">
        <v>53</v>
      </c>
      <c r="J894" s="18">
        <v>8.44</v>
      </c>
      <c r="K894"/>
    </row>
    <row r="895" spans="6:11" x14ac:dyDescent="0.25">
      <c r="H895" t="s">
        <v>56</v>
      </c>
      <c r="I895" t="s">
        <v>57</v>
      </c>
      <c r="J895" s="18">
        <v>1.1000000000000001</v>
      </c>
      <c r="K895"/>
    </row>
    <row r="896" spans="6:11" x14ac:dyDescent="0.25">
      <c r="H896" t="s">
        <v>62</v>
      </c>
      <c r="I896" t="s">
        <v>63</v>
      </c>
      <c r="J896" s="18">
        <v>541.04000000000008</v>
      </c>
      <c r="K896"/>
    </row>
    <row r="897" spans="6:11" x14ac:dyDescent="0.25">
      <c r="H897" t="s">
        <v>74</v>
      </c>
      <c r="I897" t="s">
        <v>75</v>
      </c>
      <c r="J897" s="18">
        <v>7031.4900000000007</v>
      </c>
      <c r="K897"/>
    </row>
    <row r="898" spans="6:11" x14ac:dyDescent="0.25">
      <c r="H898" t="s">
        <v>78</v>
      </c>
      <c r="I898" t="s">
        <v>79</v>
      </c>
      <c r="J898" s="18">
        <v>307.3</v>
      </c>
      <c r="K898"/>
    </row>
    <row r="899" spans="6:11" x14ac:dyDescent="0.25">
      <c r="H899" t="s">
        <v>314</v>
      </c>
      <c r="I899" t="s">
        <v>315</v>
      </c>
      <c r="J899" s="18">
        <v>1310.2</v>
      </c>
      <c r="K899"/>
    </row>
    <row r="900" spans="6:11" x14ac:dyDescent="0.25">
      <c r="H900" t="s">
        <v>274</v>
      </c>
      <c r="I900" t="s">
        <v>275</v>
      </c>
      <c r="J900" s="18">
        <v>90.62</v>
      </c>
      <c r="K900"/>
    </row>
    <row r="901" spans="6:11" x14ac:dyDescent="0.25">
      <c r="H901" t="s">
        <v>565</v>
      </c>
      <c r="I901" t="s">
        <v>566</v>
      </c>
      <c r="J901" s="18">
        <v>5860.97</v>
      </c>
      <c r="K901"/>
    </row>
    <row r="902" spans="6:11" x14ac:dyDescent="0.25">
      <c r="F902" t="s">
        <v>1504</v>
      </c>
      <c r="J902" s="18">
        <v>15534.810000000001</v>
      </c>
      <c r="K902"/>
    </row>
    <row r="903" spans="6:11" x14ac:dyDescent="0.25">
      <c r="F903" t="s">
        <v>632</v>
      </c>
      <c r="G903" s="3">
        <v>43472</v>
      </c>
      <c r="H903" t="s">
        <v>322</v>
      </c>
      <c r="I903" t="s">
        <v>323</v>
      </c>
      <c r="J903" s="18">
        <v>2802.59</v>
      </c>
      <c r="K903"/>
    </row>
    <row r="904" spans="6:11" x14ac:dyDescent="0.25">
      <c r="H904" t="s">
        <v>56</v>
      </c>
      <c r="I904" t="s">
        <v>57</v>
      </c>
      <c r="J904" s="18">
        <v>52.449999999999996</v>
      </c>
      <c r="K904"/>
    </row>
    <row r="905" spans="6:11" x14ac:dyDescent="0.25">
      <c r="H905" t="s">
        <v>300</v>
      </c>
      <c r="I905" t="s">
        <v>301</v>
      </c>
      <c r="J905" s="18">
        <v>15.48</v>
      </c>
      <c r="K905"/>
    </row>
    <row r="906" spans="6:11" x14ac:dyDescent="0.25">
      <c r="H906" t="s">
        <v>72</v>
      </c>
      <c r="I906" t="s">
        <v>73</v>
      </c>
      <c r="J906" s="18">
        <v>483.49999999999994</v>
      </c>
      <c r="K906"/>
    </row>
    <row r="907" spans="6:11" x14ac:dyDescent="0.25">
      <c r="H907" t="s">
        <v>256</v>
      </c>
      <c r="I907" t="s">
        <v>257</v>
      </c>
      <c r="J907" s="18">
        <v>9.8699999999999992</v>
      </c>
      <c r="K907"/>
    </row>
    <row r="908" spans="6:11" x14ac:dyDescent="0.25">
      <c r="H908" t="s">
        <v>565</v>
      </c>
      <c r="I908" t="s">
        <v>566</v>
      </c>
      <c r="J908" s="18">
        <v>1947.93</v>
      </c>
      <c r="K908"/>
    </row>
    <row r="909" spans="6:11" x14ac:dyDescent="0.25">
      <c r="H909" t="s">
        <v>570</v>
      </c>
      <c r="I909" t="s">
        <v>571</v>
      </c>
      <c r="J909" s="18">
        <v>105.03</v>
      </c>
      <c r="K909"/>
    </row>
    <row r="910" spans="6:11" x14ac:dyDescent="0.25">
      <c r="F910" t="s">
        <v>1505</v>
      </c>
      <c r="J910" s="18">
        <v>5416.8499999999995</v>
      </c>
      <c r="K910"/>
    </row>
    <row r="911" spans="6:11" x14ac:dyDescent="0.25">
      <c r="F911" t="s">
        <v>633</v>
      </c>
      <c r="G911" s="3">
        <v>43473</v>
      </c>
      <c r="H911" t="s">
        <v>40</v>
      </c>
      <c r="I911" t="s">
        <v>41</v>
      </c>
      <c r="J911" s="18">
        <v>58.169999999999995</v>
      </c>
      <c r="K911"/>
    </row>
    <row r="912" spans="6:11" x14ac:dyDescent="0.25">
      <c r="H912" t="s">
        <v>302</v>
      </c>
      <c r="I912" t="s">
        <v>303</v>
      </c>
      <c r="J912" s="18">
        <v>468.17</v>
      </c>
      <c r="K912"/>
    </row>
    <row r="913" spans="6:11" x14ac:dyDescent="0.25">
      <c r="H913" t="s">
        <v>62</v>
      </c>
      <c r="I913" t="s">
        <v>63</v>
      </c>
      <c r="J913" s="18">
        <v>3.78</v>
      </c>
      <c r="K913"/>
    </row>
    <row r="914" spans="6:11" x14ac:dyDescent="0.25">
      <c r="H914" t="s">
        <v>64</v>
      </c>
      <c r="I914" t="s">
        <v>65</v>
      </c>
      <c r="J914" s="18">
        <v>6.64</v>
      </c>
      <c r="K914"/>
    </row>
    <row r="915" spans="6:11" x14ac:dyDescent="0.25">
      <c r="H915" t="s">
        <v>72</v>
      </c>
      <c r="I915" t="s">
        <v>73</v>
      </c>
      <c r="J915" s="18">
        <v>244.96</v>
      </c>
      <c r="K915"/>
    </row>
    <row r="916" spans="6:11" x14ac:dyDescent="0.25">
      <c r="H916" t="s">
        <v>298</v>
      </c>
      <c r="I916" t="s">
        <v>299</v>
      </c>
      <c r="J916" s="18">
        <v>4614.62</v>
      </c>
      <c r="K916"/>
    </row>
    <row r="917" spans="6:11" x14ac:dyDescent="0.25">
      <c r="H917" t="s">
        <v>286</v>
      </c>
      <c r="I917" t="s">
        <v>287</v>
      </c>
      <c r="J917" s="18">
        <v>93.43</v>
      </c>
      <c r="K917"/>
    </row>
    <row r="918" spans="6:11" x14ac:dyDescent="0.25">
      <c r="F918" t="s">
        <v>1506</v>
      </c>
      <c r="J918" s="18">
        <v>5489.77</v>
      </c>
      <c r="K918"/>
    </row>
    <row r="919" spans="6:11" x14ac:dyDescent="0.25">
      <c r="F919" t="s">
        <v>634</v>
      </c>
      <c r="G919" s="3">
        <v>43477</v>
      </c>
      <c r="H919" t="s">
        <v>46</v>
      </c>
      <c r="I919" t="s">
        <v>47</v>
      </c>
      <c r="J919" s="18">
        <v>4704.8</v>
      </c>
      <c r="K919"/>
    </row>
    <row r="920" spans="6:11" x14ac:dyDescent="0.25">
      <c r="H920" t="s">
        <v>50</v>
      </c>
      <c r="I920" t="s">
        <v>51</v>
      </c>
      <c r="J920" s="18">
        <v>653.5</v>
      </c>
      <c r="K920"/>
    </row>
    <row r="921" spans="6:11" x14ac:dyDescent="0.25">
      <c r="H921" t="s">
        <v>54</v>
      </c>
      <c r="I921" t="s">
        <v>55</v>
      </c>
      <c r="J921" s="18">
        <v>2.75</v>
      </c>
      <c r="K921"/>
    </row>
    <row r="922" spans="6:11" x14ac:dyDescent="0.25">
      <c r="H922" t="s">
        <v>300</v>
      </c>
      <c r="I922" t="s">
        <v>301</v>
      </c>
      <c r="J922" s="18">
        <v>2161.44</v>
      </c>
      <c r="K922"/>
    </row>
    <row r="923" spans="6:11" x14ac:dyDescent="0.25">
      <c r="H923" t="s">
        <v>58</v>
      </c>
      <c r="I923" t="s">
        <v>59</v>
      </c>
      <c r="J923" s="18">
        <v>2435.59</v>
      </c>
      <c r="K923"/>
    </row>
    <row r="924" spans="6:11" x14ac:dyDescent="0.25">
      <c r="H924" t="s">
        <v>62</v>
      </c>
      <c r="I924" t="s">
        <v>63</v>
      </c>
      <c r="J924" s="18">
        <v>7.24</v>
      </c>
      <c r="K924"/>
    </row>
    <row r="925" spans="6:11" x14ac:dyDescent="0.25">
      <c r="H925" t="s">
        <v>82</v>
      </c>
      <c r="I925" t="s">
        <v>83</v>
      </c>
      <c r="J925" s="18">
        <v>2007.5400000000002</v>
      </c>
      <c r="K925"/>
    </row>
    <row r="926" spans="6:11" x14ac:dyDescent="0.25">
      <c r="F926" t="s">
        <v>1507</v>
      </c>
      <c r="J926" s="18">
        <v>11972.86</v>
      </c>
      <c r="K926"/>
    </row>
    <row r="927" spans="6:11" x14ac:dyDescent="0.25">
      <c r="F927" t="s">
        <v>635</v>
      </c>
      <c r="G927" s="3">
        <v>43469</v>
      </c>
      <c r="H927" t="s">
        <v>56</v>
      </c>
      <c r="I927" t="s">
        <v>57</v>
      </c>
      <c r="J927" s="18">
        <v>0.82</v>
      </c>
      <c r="K927"/>
    </row>
    <row r="928" spans="6:11" x14ac:dyDescent="0.25">
      <c r="H928" t="s">
        <v>62</v>
      </c>
      <c r="I928" t="s">
        <v>63</v>
      </c>
      <c r="J928" s="18">
        <v>9.74</v>
      </c>
      <c r="K928"/>
    </row>
    <row r="929" spans="6:11" x14ac:dyDescent="0.25">
      <c r="H929" t="s">
        <v>78</v>
      </c>
      <c r="I929" t="s">
        <v>79</v>
      </c>
      <c r="J929" s="18">
        <v>19.05</v>
      </c>
      <c r="K929"/>
    </row>
    <row r="930" spans="6:11" x14ac:dyDescent="0.25">
      <c r="H930" t="s">
        <v>320</v>
      </c>
      <c r="I930" t="s">
        <v>321</v>
      </c>
      <c r="J930" s="18">
        <v>171.48000000000002</v>
      </c>
      <c r="K930"/>
    </row>
    <row r="931" spans="6:11" x14ac:dyDescent="0.25">
      <c r="H931" t="s">
        <v>266</v>
      </c>
      <c r="I931" t="s">
        <v>267</v>
      </c>
      <c r="J931" s="18">
        <v>500.71</v>
      </c>
      <c r="K931"/>
    </row>
    <row r="932" spans="6:11" x14ac:dyDescent="0.25">
      <c r="H932" t="s">
        <v>86</v>
      </c>
      <c r="I932" t="s">
        <v>87</v>
      </c>
      <c r="J932" s="18">
        <v>1961.2099999999998</v>
      </c>
      <c r="K932"/>
    </row>
    <row r="933" spans="6:11" x14ac:dyDescent="0.25">
      <c r="H933" t="s">
        <v>565</v>
      </c>
      <c r="I933" t="s">
        <v>566</v>
      </c>
      <c r="J933" s="18">
        <v>1452.9</v>
      </c>
      <c r="K933"/>
    </row>
    <row r="934" spans="6:11" x14ac:dyDescent="0.25">
      <c r="F934" t="s">
        <v>1508</v>
      </c>
      <c r="J934" s="18">
        <v>4115.91</v>
      </c>
      <c r="K934"/>
    </row>
    <row r="935" spans="6:11" x14ac:dyDescent="0.25">
      <c r="F935" t="s">
        <v>636</v>
      </c>
      <c r="G935" s="3">
        <v>43474</v>
      </c>
      <c r="H935" t="s">
        <v>48</v>
      </c>
      <c r="I935" t="s">
        <v>49</v>
      </c>
      <c r="J935" s="18">
        <v>641.39</v>
      </c>
      <c r="K935"/>
    </row>
    <row r="936" spans="6:11" x14ac:dyDescent="0.25">
      <c r="H936" t="s">
        <v>50</v>
      </c>
      <c r="I936" t="s">
        <v>51</v>
      </c>
      <c r="J936" s="18">
        <v>173.88000000000002</v>
      </c>
      <c r="K936"/>
    </row>
    <row r="937" spans="6:11" x14ac:dyDescent="0.25">
      <c r="H937" t="s">
        <v>56</v>
      </c>
      <c r="I937" t="s">
        <v>57</v>
      </c>
      <c r="J937" s="18">
        <v>6.76</v>
      </c>
      <c r="K937"/>
    </row>
    <row r="938" spans="6:11" x14ac:dyDescent="0.25">
      <c r="H938" t="s">
        <v>62</v>
      </c>
      <c r="I938" t="s">
        <v>63</v>
      </c>
      <c r="J938" s="18">
        <v>11.56</v>
      </c>
      <c r="K938"/>
    </row>
    <row r="939" spans="6:11" x14ac:dyDescent="0.25">
      <c r="H939" t="s">
        <v>70</v>
      </c>
      <c r="I939" t="s">
        <v>71</v>
      </c>
      <c r="J939" s="18">
        <v>11602.42</v>
      </c>
      <c r="K939"/>
    </row>
    <row r="940" spans="6:11" x14ac:dyDescent="0.25">
      <c r="H940" t="s">
        <v>78</v>
      </c>
      <c r="I940" t="s">
        <v>79</v>
      </c>
      <c r="J940" s="18">
        <v>316.14</v>
      </c>
      <c r="K940"/>
    </row>
    <row r="941" spans="6:11" x14ac:dyDescent="0.25">
      <c r="H941" t="s">
        <v>310</v>
      </c>
      <c r="I941" t="s">
        <v>311</v>
      </c>
      <c r="J941" s="18">
        <v>4085.42</v>
      </c>
      <c r="K941"/>
    </row>
    <row r="942" spans="6:11" x14ac:dyDescent="0.25">
      <c r="H942" t="s">
        <v>286</v>
      </c>
      <c r="I942" t="s">
        <v>287</v>
      </c>
      <c r="J942" s="18">
        <v>13700.42</v>
      </c>
      <c r="K942"/>
    </row>
    <row r="943" spans="6:11" x14ac:dyDescent="0.25">
      <c r="H943" t="s">
        <v>80</v>
      </c>
      <c r="I943" t="s">
        <v>81</v>
      </c>
      <c r="J943" s="18">
        <v>3629.9100000000003</v>
      </c>
      <c r="K943"/>
    </row>
    <row r="944" spans="6:11" x14ac:dyDescent="0.25">
      <c r="F944" t="s">
        <v>1509</v>
      </c>
      <c r="J944" s="18">
        <v>34167.9</v>
      </c>
      <c r="K944"/>
    </row>
    <row r="945" spans="6:11" x14ac:dyDescent="0.25">
      <c r="F945" t="s">
        <v>637</v>
      </c>
      <c r="G945" s="3">
        <v>43470</v>
      </c>
      <c r="H945" t="s">
        <v>42</v>
      </c>
      <c r="I945" t="s">
        <v>43</v>
      </c>
      <c r="J945" s="18">
        <v>6072.3899999999994</v>
      </c>
      <c r="K945"/>
    </row>
    <row r="946" spans="6:11" x14ac:dyDescent="0.25">
      <c r="H946" t="s">
        <v>116</v>
      </c>
      <c r="I946" t="s">
        <v>117</v>
      </c>
      <c r="J946" s="18">
        <v>17.04</v>
      </c>
      <c r="K946"/>
    </row>
    <row r="947" spans="6:11" x14ac:dyDescent="0.25">
      <c r="H947" t="s">
        <v>122</v>
      </c>
      <c r="I947" t="s">
        <v>123</v>
      </c>
      <c r="J947" s="18">
        <v>106.14</v>
      </c>
      <c r="K947"/>
    </row>
    <row r="948" spans="6:11" x14ac:dyDescent="0.25">
      <c r="H948" t="s">
        <v>134</v>
      </c>
      <c r="I948" t="s">
        <v>135</v>
      </c>
      <c r="J948" s="18">
        <v>543.82000000000005</v>
      </c>
      <c r="K948"/>
    </row>
    <row r="949" spans="6:11" x14ac:dyDescent="0.25">
      <c r="H949" t="s">
        <v>140</v>
      </c>
      <c r="I949" t="s">
        <v>141</v>
      </c>
      <c r="J949" s="18">
        <v>285.67</v>
      </c>
      <c r="K949"/>
    </row>
    <row r="950" spans="6:11" x14ac:dyDescent="0.25">
      <c r="H950" t="s">
        <v>188</v>
      </c>
      <c r="I950" t="s">
        <v>189</v>
      </c>
      <c r="J950" s="18">
        <v>2272.23</v>
      </c>
      <c r="K950"/>
    </row>
    <row r="951" spans="6:11" x14ac:dyDescent="0.25">
      <c r="H951" t="s">
        <v>196</v>
      </c>
      <c r="I951" t="s">
        <v>197</v>
      </c>
      <c r="J951" s="18">
        <v>775.76</v>
      </c>
      <c r="K951"/>
    </row>
    <row r="952" spans="6:11" x14ac:dyDescent="0.25">
      <c r="H952" t="s">
        <v>198</v>
      </c>
      <c r="I952" t="s">
        <v>199</v>
      </c>
      <c r="J952" s="18">
        <v>5016.21</v>
      </c>
      <c r="K952"/>
    </row>
    <row r="953" spans="6:11" x14ac:dyDescent="0.25">
      <c r="H953" t="s">
        <v>200</v>
      </c>
      <c r="I953" t="s">
        <v>201</v>
      </c>
      <c r="J953" s="18">
        <v>2987.71</v>
      </c>
      <c r="K953"/>
    </row>
    <row r="954" spans="6:11" x14ac:dyDescent="0.25">
      <c r="H954" t="s">
        <v>204</v>
      </c>
      <c r="I954" t="s">
        <v>205</v>
      </c>
      <c r="J954" s="18">
        <v>604.97</v>
      </c>
      <c r="K954"/>
    </row>
    <row r="955" spans="6:11" x14ac:dyDescent="0.25">
      <c r="H955" t="s">
        <v>210</v>
      </c>
      <c r="I955" t="s">
        <v>211</v>
      </c>
      <c r="J955" s="18">
        <v>225.39</v>
      </c>
      <c r="K955"/>
    </row>
    <row r="956" spans="6:11" x14ac:dyDescent="0.25">
      <c r="H956" t="s">
        <v>216</v>
      </c>
      <c r="I956" t="s">
        <v>217</v>
      </c>
      <c r="J956" s="18">
        <v>419.33</v>
      </c>
      <c r="K956"/>
    </row>
    <row r="957" spans="6:11" x14ac:dyDescent="0.25">
      <c r="H957" t="s">
        <v>220</v>
      </c>
      <c r="I957" t="s">
        <v>221</v>
      </c>
      <c r="J957" s="18">
        <v>6.72</v>
      </c>
      <c r="K957"/>
    </row>
    <row r="958" spans="6:11" x14ac:dyDescent="0.25">
      <c r="F958" t="s">
        <v>1510</v>
      </c>
      <c r="J958" s="18">
        <v>19333.38</v>
      </c>
      <c r="K958"/>
    </row>
    <row r="959" spans="6:11" x14ac:dyDescent="0.25">
      <c r="F959" t="s">
        <v>638</v>
      </c>
      <c r="G959" s="3">
        <v>43474</v>
      </c>
      <c r="H959" t="s">
        <v>56</v>
      </c>
      <c r="I959" t="s">
        <v>57</v>
      </c>
      <c r="J959" s="18">
        <v>149.69999999999999</v>
      </c>
      <c r="K959"/>
    </row>
    <row r="960" spans="6:11" x14ac:dyDescent="0.25">
      <c r="H960" t="s">
        <v>86</v>
      </c>
      <c r="I960" t="s">
        <v>87</v>
      </c>
      <c r="J960" s="18">
        <v>2501.2199999999998</v>
      </c>
      <c r="K960"/>
    </row>
    <row r="961" spans="6:11" x14ac:dyDescent="0.25">
      <c r="H961" t="s">
        <v>100</v>
      </c>
      <c r="I961" t="s">
        <v>101</v>
      </c>
      <c r="J961" s="18">
        <v>239.79</v>
      </c>
      <c r="K961"/>
    </row>
    <row r="962" spans="6:11" x14ac:dyDescent="0.25">
      <c r="H962" t="s">
        <v>110</v>
      </c>
      <c r="I962" t="s">
        <v>111</v>
      </c>
      <c r="J962" s="18">
        <v>879.67</v>
      </c>
      <c r="K962"/>
    </row>
    <row r="963" spans="6:11" x14ac:dyDescent="0.25">
      <c r="H963" t="s">
        <v>116</v>
      </c>
      <c r="I963" t="s">
        <v>117</v>
      </c>
      <c r="J963" s="18">
        <v>413.34</v>
      </c>
      <c r="K963"/>
    </row>
    <row r="964" spans="6:11" x14ac:dyDescent="0.25">
      <c r="H964" t="s">
        <v>120</v>
      </c>
      <c r="I964" t="s">
        <v>121</v>
      </c>
      <c r="J964" s="18">
        <v>676.97</v>
      </c>
      <c r="K964"/>
    </row>
    <row r="965" spans="6:11" x14ac:dyDescent="0.25">
      <c r="H965" t="s">
        <v>126</v>
      </c>
      <c r="I965" t="s">
        <v>127</v>
      </c>
      <c r="J965" s="18">
        <v>2.87</v>
      </c>
      <c r="K965"/>
    </row>
    <row r="966" spans="6:11" x14ac:dyDescent="0.25">
      <c r="H966" t="s">
        <v>130</v>
      </c>
      <c r="I966" t="s">
        <v>131</v>
      </c>
      <c r="J966" s="18">
        <v>472.66</v>
      </c>
      <c r="K966"/>
    </row>
    <row r="967" spans="6:11" x14ac:dyDescent="0.25">
      <c r="H967" t="s">
        <v>134</v>
      </c>
      <c r="I967" t="s">
        <v>135</v>
      </c>
      <c r="J967" s="18">
        <v>549.79</v>
      </c>
      <c r="K967"/>
    </row>
    <row r="968" spans="6:11" x14ac:dyDescent="0.25">
      <c r="H968" t="s">
        <v>136</v>
      </c>
      <c r="I968" t="s">
        <v>137</v>
      </c>
      <c r="J968" s="18">
        <v>365.64</v>
      </c>
      <c r="K968"/>
    </row>
    <row r="969" spans="6:11" x14ac:dyDescent="0.25">
      <c r="H969" t="s">
        <v>138</v>
      </c>
      <c r="I969" t="s">
        <v>139</v>
      </c>
      <c r="J969" s="18">
        <v>364.32</v>
      </c>
      <c r="K969"/>
    </row>
    <row r="970" spans="6:11" x14ac:dyDescent="0.25">
      <c r="H970" t="s">
        <v>188</v>
      </c>
      <c r="I970" t="s">
        <v>189</v>
      </c>
      <c r="J970" s="18">
        <v>1148.5999999999999</v>
      </c>
      <c r="K970"/>
    </row>
    <row r="971" spans="6:11" x14ac:dyDescent="0.25">
      <c r="H971" t="s">
        <v>198</v>
      </c>
      <c r="I971" t="s">
        <v>199</v>
      </c>
      <c r="J971" s="18">
        <v>2535.67</v>
      </c>
      <c r="K971"/>
    </row>
    <row r="972" spans="6:11" x14ac:dyDescent="0.25">
      <c r="H972" t="s">
        <v>208</v>
      </c>
      <c r="I972" t="s">
        <v>209</v>
      </c>
      <c r="J972" s="18">
        <v>8537.4500000000007</v>
      </c>
      <c r="K972"/>
    </row>
    <row r="973" spans="6:11" x14ac:dyDescent="0.25">
      <c r="H973" t="s">
        <v>226</v>
      </c>
      <c r="I973" t="s">
        <v>227</v>
      </c>
      <c r="J973" s="18">
        <v>707.44</v>
      </c>
      <c r="K973"/>
    </row>
    <row r="974" spans="6:11" x14ac:dyDescent="0.25">
      <c r="F974" t="s">
        <v>1511</v>
      </c>
      <c r="J974" s="18">
        <v>19545.13</v>
      </c>
      <c r="K974"/>
    </row>
    <row r="975" spans="6:11" x14ac:dyDescent="0.25">
      <c r="F975" t="s">
        <v>639</v>
      </c>
      <c r="G975" s="3">
        <v>43473</v>
      </c>
      <c r="H975" t="s">
        <v>44</v>
      </c>
      <c r="I975" t="s">
        <v>45</v>
      </c>
      <c r="J975" s="18">
        <v>757.65000000000009</v>
      </c>
      <c r="K975"/>
    </row>
    <row r="976" spans="6:11" x14ac:dyDescent="0.25">
      <c r="H976" t="s">
        <v>48</v>
      </c>
      <c r="I976" t="s">
        <v>49</v>
      </c>
      <c r="J976" s="18">
        <v>1103.5</v>
      </c>
      <c r="K976"/>
    </row>
    <row r="977" spans="8:11" x14ac:dyDescent="0.25">
      <c r="H977" t="s">
        <v>56</v>
      </c>
      <c r="I977" t="s">
        <v>57</v>
      </c>
      <c r="J977" s="18">
        <v>302.66000000000003</v>
      </c>
      <c r="K977"/>
    </row>
    <row r="978" spans="8:11" x14ac:dyDescent="0.25">
      <c r="H978" t="s">
        <v>88</v>
      </c>
      <c r="I978" t="s">
        <v>89</v>
      </c>
      <c r="J978" s="18">
        <v>401.76000000000005</v>
      </c>
      <c r="K978"/>
    </row>
    <row r="979" spans="8:11" x14ac:dyDescent="0.25">
      <c r="H979" t="s">
        <v>106</v>
      </c>
      <c r="I979" t="s">
        <v>107</v>
      </c>
      <c r="J979" s="18">
        <v>8.09</v>
      </c>
      <c r="K979"/>
    </row>
    <row r="980" spans="8:11" x14ac:dyDescent="0.25">
      <c r="H980" t="s">
        <v>110</v>
      </c>
      <c r="I980" t="s">
        <v>111</v>
      </c>
      <c r="J980" s="18">
        <v>1333.84</v>
      </c>
      <c r="K980"/>
    </row>
    <row r="981" spans="8:11" x14ac:dyDescent="0.25">
      <c r="H981" t="s">
        <v>120</v>
      </c>
      <c r="I981" t="s">
        <v>121</v>
      </c>
      <c r="J981" s="18">
        <v>684.32999999999993</v>
      </c>
      <c r="K981"/>
    </row>
    <row r="982" spans="8:11" x14ac:dyDescent="0.25">
      <c r="H982" t="s">
        <v>122</v>
      </c>
      <c r="I982" t="s">
        <v>123</v>
      </c>
      <c r="J982" s="18">
        <v>108.48</v>
      </c>
      <c r="K982"/>
    </row>
    <row r="983" spans="8:11" x14ac:dyDescent="0.25">
      <c r="H983" t="s">
        <v>126</v>
      </c>
      <c r="I983" t="s">
        <v>127</v>
      </c>
      <c r="J983" s="18">
        <v>208.92000000000002</v>
      </c>
      <c r="K983"/>
    </row>
    <row r="984" spans="8:11" x14ac:dyDescent="0.25">
      <c r="H984" t="s">
        <v>128</v>
      </c>
      <c r="I984" t="s">
        <v>129</v>
      </c>
      <c r="J984" s="18">
        <v>2</v>
      </c>
      <c r="K984"/>
    </row>
    <row r="985" spans="8:11" x14ac:dyDescent="0.25">
      <c r="H985" t="s">
        <v>130</v>
      </c>
      <c r="I985" t="s">
        <v>131</v>
      </c>
      <c r="J985" s="18">
        <v>817.06</v>
      </c>
      <c r="K985"/>
    </row>
    <row r="986" spans="8:11" x14ac:dyDescent="0.25">
      <c r="H986" t="s">
        <v>132</v>
      </c>
      <c r="I986" t="s">
        <v>133</v>
      </c>
      <c r="J986" s="18">
        <v>991.01</v>
      </c>
      <c r="K986"/>
    </row>
    <row r="987" spans="8:11" x14ac:dyDescent="0.25">
      <c r="H987" t="s">
        <v>134</v>
      </c>
      <c r="I987" t="s">
        <v>135</v>
      </c>
      <c r="J987" s="18">
        <v>1115.3999999999999</v>
      </c>
      <c r="K987"/>
    </row>
    <row r="988" spans="8:11" x14ac:dyDescent="0.25">
      <c r="H988" t="s">
        <v>136</v>
      </c>
      <c r="I988" t="s">
        <v>137</v>
      </c>
      <c r="J988" s="18">
        <v>739.24</v>
      </c>
      <c r="K988"/>
    </row>
    <row r="989" spans="8:11" x14ac:dyDescent="0.25">
      <c r="H989" t="s">
        <v>188</v>
      </c>
      <c r="I989" t="s">
        <v>189</v>
      </c>
      <c r="J989" s="18">
        <v>1161.0899999999999</v>
      </c>
      <c r="K989"/>
    </row>
    <row r="990" spans="8:11" x14ac:dyDescent="0.25">
      <c r="H990" t="s">
        <v>198</v>
      </c>
      <c r="I990" t="s">
        <v>199</v>
      </c>
      <c r="J990" s="18">
        <v>2563.23</v>
      </c>
      <c r="K990"/>
    </row>
    <row r="991" spans="8:11" x14ac:dyDescent="0.25">
      <c r="H991" t="s">
        <v>212</v>
      </c>
      <c r="I991" t="s">
        <v>213</v>
      </c>
      <c r="J991" s="18">
        <v>1767.74</v>
      </c>
      <c r="K991"/>
    </row>
    <row r="992" spans="8:11" x14ac:dyDescent="0.25">
      <c r="H992" t="s">
        <v>214</v>
      </c>
      <c r="I992" t="s">
        <v>215</v>
      </c>
      <c r="J992" s="18">
        <v>1396.79</v>
      </c>
      <c r="K992"/>
    </row>
    <row r="993" spans="6:11" x14ac:dyDescent="0.25">
      <c r="H993" t="s">
        <v>218</v>
      </c>
      <c r="I993" t="s">
        <v>219</v>
      </c>
      <c r="J993" s="18">
        <v>1378.04</v>
      </c>
      <c r="K993"/>
    </row>
    <row r="994" spans="6:11" x14ac:dyDescent="0.25">
      <c r="H994" t="s">
        <v>222</v>
      </c>
      <c r="I994" t="s">
        <v>223</v>
      </c>
      <c r="J994" s="18">
        <v>993.68999999999994</v>
      </c>
      <c r="K994"/>
    </row>
    <row r="995" spans="6:11" x14ac:dyDescent="0.25">
      <c r="H995" t="s">
        <v>224</v>
      </c>
      <c r="I995" t="s">
        <v>225</v>
      </c>
      <c r="J995" s="18">
        <v>218.73999999999998</v>
      </c>
      <c r="K995"/>
    </row>
    <row r="996" spans="6:11" x14ac:dyDescent="0.25">
      <c r="H996" t="s">
        <v>226</v>
      </c>
      <c r="I996" t="s">
        <v>227</v>
      </c>
      <c r="J996" s="18">
        <v>9.93</v>
      </c>
      <c r="K996"/>
    </row>
    <row r="997" spans="6:11" x14ac:dyDescent="0.25">
      <c r="H997" t="s">
        <v>228</v>
      </c>
      <c r="I997" t="s">
        <v>229</v>
      </c>
      <c r="J997" s="18">
        <v>1695.4299999999998</v>
      </c>
      <c r="K997"/>
    </row>
    <row r="998" spans="6:11" x14ac:dyDescent="0.25">
      <c r="F998" t="s">
        <v>1512</v>
      </c>
      <c r="J998" s="18">
        <v>19758.62</v>
      </c>
      <c r="K998"/>
    </row>
    <row r="999" spans="6:11" x14ac:dyDescent="0.25">
      <c r="F999" t="s">
        <v>640</v>
      </c>
      <c r="G999" s="3">
        <v>43475</v>
      </c>
      <c r="H999" t="s">
        <v>46</v>
      </c>
      <c r="I999" t="s">
        <v>47</v>
      </c>
      <c r="J999" s="18">
        <v>4867.62</v>
      </c>
      <c r="K999"/>
    </row>
    <row r="1000" spans="6:11" x14ac:dyDescent="0.25">
      <c r="H1000" t="s">
        <v>106</v>
      </c>
      <c r="I1000" t="s">
        <v>107</v>
      </c>
      <c r="J1000" s="18">
        <v>202.54</v>
      </c>
      <c r="K1000"/>
    </row>
    <row r="1001" spans="6:11" x14ac:dyDescent="0.25">
      <c r="H1001" t="s">
        <v>108</v>
      </c>
      <c r="I1001" t="s">
        <v>109</v>
      </c>
      <c r="J1001" s="18">
        <v>641.13</v>
      </c>
      <c r="K1001"/>
    </row>
    <row r="1002" spans="6:11" x14ac:dyDescent="0.25">
      <c r="H1002" t="s">
        <v>110</v>
      </c>
      <c r="I1002" t="s">
        <v>111</v>
      </c>
      <c r="J1002" s="18">
        <v>695.61</v>
      </c>
      <c r="K1002"/>
    </row>
    <row r="1003" spans="6:11" x14ac:dyDescent="0.25">
      <c r="H1003" t="s">
        <v>118</v>
      </c>
      <c r="I1003" t="s">
        <v>119</v>
      </c>
      <c r="J1003" s="18">
        <v>1512.73</v>
      </c>
      <c r="K1003"/>
    </row>
    <row r="1004" spans="6:11" x14ac:dyDescent="0.25">
      <c r="H1004" t="s">
        <v>126</v>
      </c>
      <c r="I1004" t="s">
        <v>127</v>
      </c>
      <c r="J1004" s="18">
        <v>72.63000000000001</v>
      </c>
      <c r="K1004"/>
    </row>
    <row r="1005" spans="6:11" x14ac:dyDescent="0.25">
      <c r="H1005" t="s">
        <v>130</v>
      </c>
      <c r="I1005" t="s">
        <v>131</v>
      </c>
      <c r="J1005" s="18">
        <v>424.63</v>
      </c>
      <c r="K1005"/>
    </row>
    <row r="1006" spans="6:11" x14ac:dyDescent="0.25">
      <c r="H1006" t="s">
        <v>132</v>
      </c>
      <c r="I1006" t="s">
        <v>133</v>
      </c>
      <c r="J1006" s="18">
        <v>21.53</v>
      </c>
      <c r="K1006"/>
    </row>
    <row r="1007" spans="6:11" x14ac:dyDescent="0.25">
      <c r="H1007" t="s">
        <v>134</v>
      </c>
      <c r="I1007" t="s">
        <v>135</v>
      </c>
      <c r="J1007" s="18">
        <v>583.70000000000005</v>
      </c>
      <c r="K1007"/>
    </row>
    <row r="1008" spans="6:11" x14ac:dyDescent="0.25">
      <c r="H1008" t="s">
        <v>196</v>
      </c>
      <c r="I1008" t="s">
        <v>197</v>
      </c>
      <c r="J1008" s="18">
        <v>826.91</v>
      </c>
      <c r="K1008"/>
    </row>
    <row r="1009" spans="6:11" x14ac:dyDescent="0.25">
      <c r="H1009" t="s">
        <v>308</v>
      </c>
      <c r="I1009" t="s">
        <v>309</v>
      </c>
      <c r="J1009" s="18">
        <v>3282.01</v>
      </c>
      <c r="K1009"/>
    </row>
    <row r="1010" spans="6:11" x14ac:dyDescent="0.25">
      <c r="H1010" t="s">
        <v>204</v>
      </c>
      <c r="I1010" t="s">
        <v>205</v>
      </c>
      <c r="J1010" s="18">
        <v>3869.14</v>
      </c>
      <c r="K1010"/>
    </row>
    <row r="1011" spans="6:11" x14ac:dyDescent="0.25">
      <c r="H1011" t="s">
        <v>222</v>
      </c>
      <c r="I1011" t="s">
        <v>223</v>
      </c>
      <c r="J1011" s="18">
        <v>1036.43</v>
      </c>
      <c r="K1011"/>
    </row>
    <row r="1012" spans="6:11" x14ac:dyDescent="0.25">
      <c r="H1012" t="s">
        <v>296</v>
      </c>
      <c r="I1012" t="s">
        <v>297</v>
      </c>
      <c r="J1012" s="18">
        <v>7.16</v>
      </c>
      <c r="K1012"/>
    </row>
    <row r="1013" spans="6:11" x14ac:dyDescent="0.25">
      <c r="H1013" t="s">
        <v>224</v>
      </c>
      <c r="I1013" t="s">
        <v>225</v>
      </c>
      <c r="J1013" s="18">
        <v>1378.3700000000001</v>
      </c>
      <c r="K1013"/>
    </row>
    <row r="1014" spans="6:11" x14ac:dyDescent="0.25">
      <c r="H1014" t="s">
        <v>228</v>
      </c>
      <c r="I1014" t="s">
        <v>229</v>
      </c>
      <c r="J1014" s="18">
        <v>1185.04</v>
      </c>
      <c r="K1014"/>
    </row>
    <row r="1015" spans="6:11" x14ac:dyDescent="0.25">
      <c r="F1015" t="s">
        <v>1513</v>
      </c>
      <c r="J1015" s="18">
        <v>20607.18</v>
      </c>
      <c r="K1015"/>
    </row>
    <row r="1016" spans="6:11" x14ac:dyDescent="0.25">
      <c r="F1016" t="s">
        <v>641</v>
      </c>
      <c r="G1016" s="3">
        <v>43471</v>
      </c>
      <c r="H1016" t="s">
        <v>439</v>
      </c>
      <c r="I1016" t="s">
        <v>440</v>
      </c>
      <c r="J1016" s="18">
        <v>0.08</v>
      </c>
      <c r="K1016"/>
    </row>
    <row r="1017" spans="6:11" x14ac:dyDescent="0.25">
      <c r="H1017" t="s">
        <v>44</v>
      </c>
      <c r="I1017" t="s">
        <v>45</v>
      </c>
      <c r="J1017" s="18">
        <v>576550.93000000005</v>
      </c>
      <c r="K1017"/>
    </row>
    <row r="1018" spans="6:11" x14ac:dyDescent="0.25">
      <c r="H1018" t="s">
        <v>48</v>
      </c>
      <c r="I1018" t="s">
        <v>49</v>
      </c>
      <c r="J1018" s="18">
        <v>209932.93000000002</v>
      </c>
      <c r="K1018"/>
    </row>
    <row r="1019" spans="6:11" x14ac:dyDescent="0.25">
      <c r="H1019" t="s">
        <v>52</v>
      </c>
      <c r="I1019" t="s">
        <v>53</v>
      </c>
      <c r="J1019" s="18">
        <v>1539.2600000000002</v>
      </c>
      <c r="K1019"/>
    </row>
    <row r="1020" spans="6:11" x14ac:dyDescent="0.25">
      <c r="H1020" t="s">
        <v>300</v>
      </c>
      <c r="I1020" t="s">
        <v>301</v>
      </c>
      <c r="J1020" s="18">
        <v>36823.57</v>
      </c>
      <c r="K1020"/>
    </row>
    <row r="1021" spans="6:11" x14ac:dyDescent="0.25">
      <c r="H1021" t="s">
        <v>64</v>
      </c>
      <c r="I1021" t="s">
        <v>65</v>
      </c>
      <c r="J1021" s="18">
        <v>599.78</v>
      </c>
      <c r="K1021"/>
    </row>
    <row r="1022" spans="6:11" x14ac:dyDescent="0.25">
      <c r="H1022" t="s">
        <v>68</v>
      </c>
      <c r="I1022" t="s">
        <v>69</v>
      </c>
      <c r="J1022" s="18">
        <v>3733.13</v>
      </c>
      <c r="K1022"/>
    </row>
    <row r="1023" spans="6:11" x14ac:dyDescent="0.25">
      <c r="H1023" t="s">
        <v>70</v>
      </c>
      <c r="I1023" t="s">
        <v>71</v>
      </c>
      <c r="J1023" s="18">
        <v>85709.819999999992</v>
      </c>
      <c r="K1023"/>
    </row>
    <row r="1024" spans="6:11" x14ac:dyDescent="0.25">
      <c r="H1024" t="s">
        <v>76</v>
      </c>
      <c r="I1024" t="s">
        <v>77</v>
      </c>
      <c r="J1024" s="18">
        <v>1233864.3700000001</v>
      </c>
      <c r="K1024"/>
    </row>
    <row r="1025" spans="6:11" x14ac:dyDescent="0.25">
      <c r="H1025" t="s">
        <v>82</v>
      </c>
      <c r="I1025" t="s">
        <v>83</v>
      </c>
      <c r="J1025" s="18">
        <v>378846.51999999996</v>
      </c>
      <c r="K1025"/>
    </row>
    <row r="1026" spans="6:11" x14ac:dyDescent="0.25">
      <c r="H1026" t="s">
        <v>274</v>
      </c>
      <c r="I1026" t="s">
        <v>275</v>
      </c>
      <c r="J1026" s="18">
        <v>2754.73</v>
      </c>
      <c r="K1026"/>
    </row>
    <row r="1027" spans="6:11" x14ac:dyDescent="0.25">
      <c r="H1027" t="s">
        <v>570</v>
      </c>
      <c r="I1027" t="s">
        <v>571</v>
      </c>
      <c r="J1027" s="18">
        <v>96070.37999999999</v>
      </c>
      <c r="K1027"/>
    </row>
    <row r="1028" spans="6:11" x14ac:dyDescent="0.25">
      <c r="F1028" t="s">
        <v>1514</v>
      </c>
      <c r="J1028" s="18">
        <v>2626425.5</v>
      </c>
      <c r="K1028"/>
    </row>
    <row r="1029" spans="6:11" x14ac:dyDescent="0.25">
      <c r="F1029" t="s">
        <v>642</v>
      </c>
      <c r="G1029" s="3">
        <v>43471</v>
      </c>
      <c r="H1029" t="s">
        <v>439</v>
      </c>
      <c r="I1029" t="s">
        <v>440</v>
      </c>
      <c r="J1029" s="18">
        <v>0.17</v>
      </c>
      <c r="K1029"/>
    </row>
    <row r="1030" spans="6:11" x14ac:dyDescent="0.25">
      <c r="H1030" t="s">
        <v>44</v>
      </c>
      <c r="I1030" t="s">
        <v>45</v>
      </c>
      <c r="J1030" s="18">
        <v>11398.65</v>
      </c>
      <c r="K1030"/>
    </row>
    <row r="1031" spans="6:11" x14ac:dyDescent="0.25">
      <c r="H1031" t="s">
        <v>302</v>
      </c>
      <c r="I1031" t="s">
        <v>303</v>
      </c>
      <c r="J1031" s="18">
        <v>962503.13</v>
      </c>
      <c r="K1031"/>
    </row>
    <row r="1032" spans="6:11" x14ac:dyDescent="0.25">
      <c r="H1032" t="s">
        <v>322</v>
      </c>
      <c r="I1032" t="s">
        <v>323</v>
      </c>
      <c r="J1032" s="18">
        <v>1459591.4</v>
      </c>
      <c r="K1032"/>
    </row>
    <row r="1033" spans="6:11" x14ac:dyDescent="0.25">
      <c r="H1033" t="s">
        <v>50</v>
      </c>
      <c r="I1033" t="s">
        <v>51</v>
      </c>
      <c r="J1033" s="18">
        <v>812.63</v>
      </c>
      <c r="K1033"/>
    </row>
    <row r="1034" spans="6:11" x14ac:dyDescent="0.25">
      <c r="H1034" t="s">
        <v>54</v>
      </c>
      <c r="I1034" t="s">
        <v>55</v>
      </c>
      <c r="J1034" s="18">
        <v>493.63</v>
      </c>
      <c r="K1034"/>
    </row>
    <row r="1035" spans="6:11" x14ac:dyDescent="0.25">
      <c r="H1035" t="s">
        <v>60</v>
      </c>
      <c r="I1035" t="s">
        <v>61</v>
      </c>
      <c r="J1035" s="18">
        <v>37152.53</v>
      </c>
      <c r="K1035"/>
    </row>
    <row r="1036" spans="6:11" x14ac:dyDescent="0.25">
      <c r="H1036" t="s">
        <v>62</v>
      </c>
      <c r="I1036" t="s">
        <v>63</v>
      </c>
      <c r="J1036" s="18">
        <v>324.05</v>
      </c>
      <c r="K1036"/>
    </row>
    <row r="1037" spans="6:11" x14ac:dyDescent="0.25">
      <c r="H1037" t="s">
        <v>78</v>
      </c>
      <c r="I1037" t="s">
        <v>79</v>
      </c>
      <c r="J1037" s="18">
        <v>19946.379999999997</v>
      </c>
      <c r="K1037"/>
    </row>
    <row r="1038" spans="6:11" x14ac:dyDescent="0.25">
      <c r="H1038" t="s">
        <v>256</v>
      </c>
      <c r="I1038" t="s">
        <v>257</v>
      </c>
      <c r="J1038" s="18">
        <v>285.43</v>
      </c>
      <c r="K1038"/>
    </row>
    <row r="1039" spans="6:11" x14ac:dyDescent="0.25">
      <c r="F1039" t="s">
        <v>1515</v>
      </c>
      <c r="J1039" s="18">
        <v>2492507.9999999991</v>
      </c>
      <c r="K1039"/>
    </row>
    <row r="1040" spans="6:11" x14ac:dyDescent="0.25">
      <c r="F1040" t="s">
        <v>643</v>
      </c>
      <c r="G1040" s="3">
        <v>43466</v>
      </c>
      <c r="H1040" t="s">
        <v>86</v>
      </c>
      <c r="I1040" t="s">
        <v>87</v>
      </c>
      <c r="J1040" s="18">
        <v>222.03</v>
      </c>
      <c r="K1040"/>
    </row>
    <row r="1041" spans="8:11" x14ac:dyDescent="0.25">
      <c r="H1041" t="s">
        <v>88</v>
      </c>
      <c r="I1041" t="s">
        <v>89</v>
      </c>
      <c r="J1041" s="18">
        <v>213.15</v>
      </c>
      <c r="K1041"/>
    </row>
    <row r="1042" spans="8:11" x14ac:dyDescent="0.25">
      <c r="H1042" t="s">
        <v>108</v>
      </c>
      <c r="I1042" t="s">
        <v>109</v>
      </c>
      <c r="J1042" s="18">
        <v>647.74</v>
      </c>
      <c r="K1042"/>
    </row>
    <row r="1043" spans="8:11" x14ac:dyDescent="0.25">
      <c r="H1043" t="s">
        <v>112</v>
      </c>
      <c r="I1043" t="s">
        <v>113</v>
      </c>
      <c r="J1043" s="18">
        <v>378.2</v>
      </c>
      <c r="K1043"/>
    </row>
    <row r="1044" spans="8:11" x14ac:dyDescent="0.25">
      <c r="H1044" t="s">
        <v>116</v>
      </c>
      <c r="I1044" t="s">
        <v>117</v>
      </c>
      <c r="J1044" s="18">
        <v>440.29</v>
      </c>
      <c r="K1044"/>
    </row>
    <row r="1045" spans="8:11" x14ac:dyDescent="0.25">
      <c r="H1045" t="s">
        <v>118</v>
      </c>
      <c r="I1045" t="s">
        <v>119</v>
      </c>
      <c r="J1045" s="18">
        <v>482.62999999999994</v>
      </c>
      <c r="K1045"/>
    </row>
    <row r="1046" spans="8:11" x14ac:dyDescent="0.25">
      <c r="H1046" t="s">
        <v>130</v>
      </c>
      <c r="I1046" t="s">
        <v>131</v>
      </c>
      <c r="J1046" s="18">
        <v>429.00000000000006</v>
      </c>
      <c r="K1046"/>
    </row>
    <row r="1047" spans="8:11" x14ac:dyDescent="0.25">
      <c r="H1047" t="s">
        <v>140</v>
      </c>
      <c r="I1047" t="s">
        <v>141</v>
      </c>
      <c r="J1047" s="18">
        <v>25.64</v>
      </c>
      <c r="K1047"/>
    </row>
    <row r="1048" spans="8:11" x14ac:dyDescent="0.25">
      <c r="H1048" t="s">
        <v>190</v>
      </c>
      <c r="I1048" t="s">
        <v>191</v>
      </c>
      <c r="J1048" s="18">
        <v>348.1</v>
      </c>
      <c r="K1048"/>
    </row>
    <row r="1049" spans="8:11" x14ac:dyDescent="0.25">
      <c r="H1049" t="s">
        <v>308</v>
      </c>
      <c r="I1049" t="s">
        <v>309</v>
      </c>
      <c r="J1049" s="18">
        <v>9947.5500000000011</v>
      </c>
      <c r="K1049"/>
    </row>
    <row r="1050" spans="8:11" x14ac:dyDescent="0.25">
      <c r="H1050" t="s">
        <v>206</v>
      </c>
      <c r="I1050" t="s">
        <v>207</v>
      </c>
      <c r="J1050" s="18">
        <v>2485.1200000000003</v>
      </c>
      <c r="K1050"/>
    </row>
    <row r="1051" spans="8:11" x14ac:dyDescent="0.25">
      <c r="H1051" t="s">
        <v>210</v>
      </c>
      <c r="I1051" t="s">
        <v>211</v>
      </c>
      <c r="J1051" s="18">
        <v>1456.36</v>
      </c>
      <c r="K1051"/>
    </row>
    <row r="1052" spans="8:11" x14ac:dyDescent="0.25">
      <c r="H1052" t="s">
        <v>212</v>
      </c>
      <c r="I1052" t="s">
        <v>213</v>
      </c>
      <c r="J1052" s="18">
        <v>6.47</v>
      </c>
      <c r="K1052"/>
    </row>
    <row r="1053" spans="8:11" x14ac:dyDescent="0.25">
      <c r="H1053" t="s">
        <v>216</v>
      </c>
      <c r="I1053" t="s">
        <v>217</v>
      </c>
      <c r="J1053" s="18">
        <v>3.14</v>
      </c>
      <c r="K1053"/>
    </row>
    <row r="1054" spans="8:11" x14ac:dyDescent="0.25">
      <c r="H1054" t="s">
        <v>218</v>
      </c>
      <c r="I1054" t="s">
        <v>219</v>
      </c>
      <c r="J1054" s="18">
        <v>1936.1699999999998</v>
      </c>
      <c r="K1054"/>
    </row>
    <row r="1055" spans="8:11" x14ac:dyDescent="0.25">
      <c r="H1055" t="s">
        <v>222</v>
      </c>
      <c r="I1055" t="s">
        <v>223</v>
      </c>
      <c r="J1055" s="18">
        <v>1047.1100000000001</v>
      </c>
      <c r="K1055"/>
    </row>
    <row r="1056" spans="8:11" x14ac:dyDescent="0.25">
      <c r="H1056" t="s">
        <v>224</v>
      </c>
      <c r="I1056" t="s">
        <v>225</v>
      </c>
      <c r="J1056" s="18">
        <v>115.25000000000001</v>
      </c>
      <c r="K1056"/>
    </row>
    <row r="1057" spans="6:11" x14ac:dyDescent="0.25">
      <c r="F1057" t="s">
        <v>1516</v>
      </c>
      <c r="J1057" s="18">
        <v>20183.95</v>
      </c>
      <c r="K1057"/>
    </row>
    <row r="1058" spans="6:11" x14ac:dyDescent="0.25">
      <c r="F1058" t="s">
        <v>644</v>
      </c>
      <c r="G1058" s="3">
        <v>43471</v>
      </c>
      <c r="H1058" t="s">
        <v>42</v>
      </c>
      <c r="I1058" t="s">
        <v>43</v>
      </c>
      <c r="J1058" s="18">
        <v>133.46</v>
      </c>
      <c r="K1058"/>
    </row>
    <row r="1059" spans="6:11" x14ac:dyDescent="0.25">
      <c r="H1059" t="s">
        <v>86</v>
      </c>
      <c r="I1059" t="s">
        <v>87</v>
      </c>
      <c r="J1059" s="18">
        <v>2609.9699999999998</v>
      </c>
      <c r="K1059"/>
    </row>
    <row r="1060" spans="6:11" x14ac:dyDescent="0.25">
      <c r="H1060" t="s">
        <v>88</v>
      </c>
      <c r="I1060" t="s">
        <v>89</v>
      </c>
      <c r="J1060" s="18">
        <v>216</v>
      </c>
      <c r="K1060"/>
    </row>
    <row r="1061" spans="6:11" x14ac:dyDescent="0.25">
      <c r="H1061" t="s">
        <v>116</v>
      </c>
      <c r="I1061" t="s">
        <v>117</v>
      </c>
      <c r="J1061" s="18">
        <v>431.31</v>
      </c>
      <c r="K1061"/>
    </row>
    <row r="1062" spans="6:11" x14ac:dyDescent="0.25">
      <c r="H1062" t="s">
        <v>118</v>
      </c>
      <c r="I1062" t="s">
        <v>119</v>
      </c>
      <c r="J1062" s="18">
        <v>3.28</v>
      </c>
      <c r="K1062"/>
    </row>
    <row r="1063" spans="6:11" x14ac:dyDescent="0.25">
      <c r="H1063" t="s">
        <v>124</v>
      </c>
      <c r="I1063" t="s">
        <v>125</v>
      </c>
      <c r="J1063" s="18">
        <v>605.49</v>
      </c>
      <c r="K1063"/>
    </row>
    <row r="1064" spans="6:11" x14ac:dyDescent="0.25">
      <c r="H1064" t="s">
        <v>134</v>
      </c>
      <c r="I1064" t="s">
        <v>135</v>
      </c>
      <c r="J1064" s="18">
        <v>577.67999999999995</v>
      </c>
      <c r="K1064"/>
    </row>
    <row r="1065" spans="6:11" x14ac:dyDescent="0.25">
      <c r="H1065" t="s">
        <v>140</v>
      </c>
      <c r="I1065" t="s">
        <v>141</v>
      </c>
      <c r="J1065" s="18">
        <v>303.46000000000004</v>
      </c>
      <c r="K1065"/>
    </row>
    <row r="1066" spans="6:11" x14ac:dyDescent="0.25">
      <c r="H1066" t="s">
        <v>190</v>
      </c>
      <c r="I1066" t="s">
        <v>191</v>
      </c>
      <c r="J1066" s="18">
        <v>85.25</v>
      </c>
      <c r="K1066"/>
    </row>
    <row r="1067" spans="6:11" x14ac:dyDescent="0.25">
      <c r="H1067" t="s">
        <v>196</v>
      </c>
      <c r="I1067" t="s">
        <v>197</v>
      </c>
      <c r="J1067" s="18">
        <v>852.48</v>
      </c>
      <c r="K1067"/>
    </row>
    <row r="1068" spans="6:11" x14ac:dyDescent="0.25">
      <c r="H1068" t="s">
        <v>308</v>
      </c>
      <c r="I1068" t="s">
        <v>309</v>
      </c>
      <c r="J1068" s="18">
        <v>9744.5400000000009</v>
      </c>
      <c r="K1068"/>
    </row>
    <row r="1069" spans="6:11" x14ac:dyDescent="0.25">
      <c r="H1069" t="s">
        <v>220</v>
      </c>
      <c r="I1069" t="s">
        <v>221</v>
      </c>
      <c r="J1069" s="18">
        <v>1021.59</v>
      </c>
      <c r="K1069"/>
    </row>
    <row r="1070" spans="6:11" x14ac:dyDescent="0.25">
      <c r="H1070" t="s">
        <v>228</v>
      </c>
      <c r="I1070" t="s">
        <v>229</v>
      </c>
      <c r="J1070" s="18">
        <v>2625.18</v>
      </c>
      <c r="K1070"/>
    </row>
    <row r="1071" spans="6:11" x14ac:dyDescent="0.25">
      <c r="F1071" t="s">
        <v>1517</v>
      </c>
      <c r="J1071" s="18">
        <v>19209.690000000002</v>
      </c>
      <c r="K1071"/>
    </row>
    <row r="1072" spans="6:11" x14ac:dyDescent="0.25">
      <c r="F1072" t="s">
        <v>645</v>
      </c>
      <c r="G1072" s="3">
        <v>43472</v>
      </c>
      <c r="H1072" t="s">
        <v>48</v>
      </c>
      <c r="I1072" t="s">
        <v>49</v>
      </c>
      <c r="J1072" s="18">
        <v>1162.83</v>
      </c>
      <c r="K1072"/>
    </row>
    <row r="1073" spans="8:11" x14ac:dyDescent="0.25">
      <c r="H1073" t="s">
        <v>56</v>
      </c>
      <c r="I1073" t="s">
        <v>57</v>
      </c>
      <c r="J1073" s="18">
        <v>1.1100000000000001</v>
      </c>
      <c r="K1073"/>
    </row>
    <row r="1074" spans="8:11" x14ac:dyDescent="0.25">
      <c r="H1074" t="s">
        <v>88</v>
      </c>
      <c r="I1074" t="s">
        <v>89</v>
      </c>
      <c r="J1074" s="18">
        <v>1.47</v>
      </c>
      <c r="K1074"/>
    </row>
    <row r="1075" spans="8:11" x14ac:dyDescent="0.25">
      <c r="H1075" t="s">
        <v>108</v>
      </c>
      <c r="I1075" t="s">
        <v>109</v>
      </c>
      <c r="J1075" s="18">
        <v>647.74</v>
      </c>
      <c r="K1075"/>
    </row>
    <row r="1076" spans="8:11" x14ac:dyDescent="0.25">
      <c r="H1076" t="s">
        <v>110</v>
      </c>
      <c r="I1076" t="s">
        <v>111</v>
      </c>
      <c r="J1076" s="18">
        <v>702.78</v>
      </c>
      <c r="K1076"/>
    </row>
    <row r="1077" spans="8:11" x14ac:dyDescent="0.25">
      <c r="H1077" t="s">
        <v>116</v>
      </c>
      <c r="I1077" t="s">
        <v>117</v>
      </c>
      <c r="J1077" s="18">
        <v>146.76</v>
      </c>
      <c r="K1077"/>
    </row>
    <row r="1078" spans="8:11" x14ac:dyDescent="0.25">
      <c r="H1078" t="s">
        <v>122</v>
      </c>
      <c r="I1078" t="s">
        <v>123</v>
      </c>
      <c r="J1078" s="18">
        <v>134.15</v>
      </c>
      <c r="K1078"/>
    </row>
    <row r="1079" spans="8:11" x14ac:dyDescent="0.25">
      <c r="H1079" t="s">
        <v>130</v>
      </c>
      <c r="I1079" t="s">
        <v>131</v>
      </c>
      <c r="J1079" s="18">
        <v>429.00000000000006</v>
      </c>
      <c r="K1079"/>
    </row>
    <row r="1080" spans="8:11" x14ac:dyDescent="0.25">
      <c r="H1080" t="s">
        <v>132</v>
      </c>
      <c r="I1080" t="s">
        <v>133</v>
      </c>
      <c r="J1080" s="18">
        <v>3.63</v>
      </c>
      <c r="K1080"/>
    </row>
    <row r="1081" spans="8:11" x14ac:dyDescent="0.25">
      <c r="H1081" t="s">
        <v>134</v>
      </c>
      <c r="I1081" t="s">
        <v>135</v>
      </c>
      <c r="J1081" s="18">
        <v>1171.3</v>
      </c>
      <c r="K1081"/>
    </row>
    <row r="1082" spans="8:11" x14ac:dyDescent="0.25">
      <c r="H1082" t="s">
        <v>140</v>
      </c>
      <c r="I1082" t="s">
        <v>141</v>
      </c>
      <c r="J1082" s="18">
        <v>615.28</v>
      </c>
      <c r="K1082"/>
    </row>
    <row r="1083" spans="8:11" x14ac:dyDescent="0.25">
      <c r="H1083" t="s">
        <v>190</v>
      </c>
      <c r="I1083" t="s">
        <v>191</v>
      </c>
      <c r="J1083" s="18">
        <v>1044.29</v>
      </c>
      <c r="K1083"/>
    </row>
    <row r="1084" spans="8:11" x14ac:dyDescent="0.25">
      <c r="H1084" t="s">
        <v>196</v>
      </c>
      <c r="I1084" t="s">
        <v>197</v>
      </c>
      <c r="J1084" s="18">
        <v>835.43</v>
      </c>
      <c r="K1084"/>
    </row>
    <row r="1085" spans="8:11" x14ac:dyDescent="0.25">
      <c r="H1085" t="s">
        <v>198</v>
      </c>
      <c r="I1085" t="s">
        <v>199</v>
      </c>
      <c r="J1085" s="18">
        <v>2701.04</v>
      </c>
      <c r="K1085"/>
    </row>
    <row r="1086" spans="8:11" x14ac:dyDescent="0.25">
      <c r="H1086" t="s">
        <v>288</v>
      </c>
      <c r="I1086" t="s">
        <v>289</v>
      </c>
      <c r="J1086" s="18">
        <v>1995.4399999999998</v>
      </c>
      <c r="K1086"/>
    </row>
    <row r="1087" spans="8:11" x14ac:dyDescent="0.25">
      <c r="H1087" t="s">
        <v>202</v>
      </c>
      <c r="I1087" t="s">
        <v>203</v>
      </c>
      <c r="J1087" s="18">
        <v>1320.88</v>
      </c>
      <c r="K1087"/>
    </row>
    <row r="1088" spans="8:11" x14ac:dyDescent="0.25">
      <c r="H1088" t="s">
        <v>204</v>
      </c>
      <c r="I1088" t="s">
        <v>205</v>
      </c>
      <c r="J1088" s="18">
        <v>651.5</v>
      </c>
      <c r="K1088"/>
    </row>
    <row r="1089" spans="6:11" x14ac:dyDescent="0.25">
      <c r="H1089" t="s">
        <v>206</v>
      </c>
      <c r="I1089" t="s">
        <v>207</v>
      </c>
      <c r="J1089" s="18">
        <v>2485.1200000000003</v>
      </c>
      <c r="K1089"/>
    </row>
    <row r="1090" spans="6:11" x14ac:dyDescent="0.25">
      <c r="H1090" t="s">
        <v>210</v>
      </c>
      <c r="I1090" t="s">
        <v>211</v>
      </c>
      <c r="J1090" s="18">
        <v>1456.36</v>
      </c>
      <c r="K1090"/>
    </row>
    <row r="1091" spans="6:11" x14ac:dyDescent="0.25">
      <c r="H1091" t="s">
        <v>222</v>
      </c>
      <c r="I1091" t="s">
        <v>223</v>
      </c>
      <c r="J1091" s="18">
        <v>2094.2200000000003</v>
      </c>
      <c r="K1091"/>
    </row>
    <row r="1092" spans="6:11" x14ac:dyDescent="0.25">
      <c r="H1092" t="s">
        <v>224</v>
      </c>
      <c r="I1092" t="s">
        <v>225</v>
      </c>
      <c r="J1092" s="18">
        <v>9.6</v>
      </c>
      <c r="K1092"/>
    </row>
    <row r="1093" spans="6:11" x14ac:dyDescent="0.25">
      <c r="F1093" t="s">
        <v>1518</v>
      </c>
      <c r="J1093" s="18">
        <v>19609.93</v>
      </c>
      <c r="K1093"/>
    </row>
    <row r="1094" spans="6:11" x14ac:dyDescent="0.25">
      <c r="F1094" t="s">
        <v>646</v>
      </c>
      <c r="G1094" s="3">
        <v>43475</v>
      </c>
      <c r="H1094" t="s">
        <v>42</v>
      </c>
      <c r="I1094" t="s">
        <v>43</v>
      </c>
      <c r="J1094" s="18">
        <v>6675.7400000000007</v>
      </c>
      <c r="K1094"/>
    </row>
    <row r="1095" spans="6:11" x14ac:dyDescent="0.25">
      <c r="H1095" t="s">
        <v>46</v>
      </c>
      <c r="I1095" t="s">
        <v>47</v>
      </c>
      <c r="J1095" s="18">
        <v>9835.59</v>
      </c>
      <c r="K1095"/>
    </row>
    <row r="1096" spans="6:11" x14ac:dyDescent="0.25">
      <c r="H1096" t="s">
        <v>56</v>
      </c>
      <c r="I1096" t="s">
        <v>57</v>
      </c>
      <c r="J1096" s="18">
        <v>166.10999999999999</v>
      </c>
      <c r="K1096"/>
    </row>
    <row r="1097" spans="6:11" x14ac:dyDescent="0.25">
      <c r="H1097" t="s">
        <v>120</v>
      </c>
      <c r="I1097" t="s">
        <v>121</v>
      </c>
      <c r="J1097" s="18">
        <v>721.12</v>
      </c>
      <c r="K1097"/>
    </row>
    <row r="1098" spans="6:11" x14ac:dyDescent="0.25">
      <c r="H1098" t="s">
        <v>196</v>
      </c>
      <c r="I1098" t="s">
        <v>197</v>
      </c>
      <c r="J1098" s="18">
        <v>5.8</v>
      </c>
      <c r="K1098"/>
    </row>
    <row r="1099" spans="6:11" x14ac:dyDescent="0.25">
      <c r="H1099" t="s">
        <v>200</v>
      </c>
      <c r="I1099" t="s">
        <v>201</v>
      </c>
      <c r="J1099" s="18">
        <v>547.42999999999995</v>
      </c>
      <c r="K1099"/>
    </row>
    <row r="1100" spans="6:11" x14ac:dyDescent="0.25">
      <c r="H1100" t="s">
        <v>308</v>
      </c>
      <c r="I1100" t="s">
        <v>309</v>
      </c>
      <c r="J1100" s="18">
        <v>1657.9199999999998</v>
      </c>
      <c r="K1100"/>
    </row>
    <row r="1101" spans="6:11" x14ac:dyDescent="0.25">
      <c r="F1101" t="s">
        <v>1519</v>
      </c>
      <c r="J1101" s="18">
        <v>19609.71</v>
      </c>
      <c r="K1101"/>
    </row>
    <row r="1102" spans="6:11" x14ac:dyDescent="0.25">
      <c r="F1102" t="s">
        <v>647</v>
      </c>
      <c r="G1102" s="3">
        <v>43474</v>
      </c>
      <c r="H1102" t="s">
        <v>40</v>
      </c>
      <c r="I1102" t="s">
        <v>41</v>
      </c>
      <c r="J1102" s="18">
        <v>14025.06</v>
      </c>
      <c r="K1102"/>
    </row>
    <row r="1103" spans="6:11" x14ac:dyDescent="0.25">
      <c r="H1103" t="s">
        <v>42</v>
      </c>
      <c r="I1103" t="s">
        <v>43</v>
      </c>
      <c r="J1103" s="18">
        <v>33530.770000000004</v>
      </c>
      <c r="K1103"/>
    </row>
    <row r="1104" spans="6:11" x14ac:dyDescent="0.25">
      <c r="H1104" t="s">
        <v>56</v>
      </c>
      <c r="I1104" t="s">
        <v>57</v>
      </c>
      <c r="J1104" s="18">
        <v>801</v>
      </c>
      <c r="K1104"/>
    </row>
    <row r="1105" spans="6:11" x14ac:dyDescent="0.25">
      <c r="H1105" t="s">
        <v>88</v>
      </c>
      <c r="I1105" t="s">
        <v>89</v>
      </c>
      <c r="J1105" s="18">
        <v>88.6</v>
      </c>
      <c r="K1105"/>
    </row>
    <row r="1106" spans="6:11" x14ac:dyDescent="0.25">
      <c r="H1106" t="s">
        <v>110</v>
      </c>
      <c r="I1106" t="s">
        <v>111</v>
      </c>
      <c r="J1106" s="18">
        <v>3529.91</v>
      </c>
      <c r="K1106"/>
    </row>
    <row r="1107" spans="6:11" x14ac:dyDescent="0.25">
      <c r="H1107" t="s">
        <v>126</v>
      </c>
      <c r="I1107" t="s">
        <v>127</v>
      </c>
      <c r="J1107" s="18">
        <v>1105.76</v>
      </c>
      <c r="K1107"/>
    </row>
    <row r="1108" spans="6:11" x14ac:dyDescent="0.25">
      <c r="H1108" t="s">
        <v>130</v>
      </c>
      <c r="I1108" t="s">
        <v>131</v>
      </c>
      <c r="J1108" s="18">
        <v>14.96</v>
      </c>
      <c r="K1108"/>
    </row>
    <row r="1109" spans="6:11" x14ac:dyDescent="0.25">
      <c r="H1109" t="s">
        <v>138</v>
      </c>
      <c r="I1109" t="s">
        <v>139</v>
      </c>
      <c r="J1109" s="18">
        <v>13.54</v>
      </c>
      <c r="K1109"/>
    </row>
    <row r="1110" spans="6:11" x14ac:dyDescent="0.25">
      <c r="H1110" t="s">
        <v>140</v>
      </c>
      <c r="I1110" t="s">
        <v>141</v>
      </c>
      <c r="J1110" s="18">
        <v>21.46</v>
      </c>
      <c r="K1110"/>
    </row>
    <row r="1111" spans="6:11" x14ac:dyDescent="0.25">
      <c r="H1111" t="s">
        <v>208</v>
      </c>
      <c r="I1111" t="s">
        <v>209</v>
      </c>
      <c r="J1111" s="18">
        <v>22839.18</v>
      </c>
      <c r="K1111"/>
    </row>
    <row r="1112" spans="6:11" x14ac:dyDescent="0.25">
      <c r="F1112" t="s">
        <v>1520</v>
      </c>
      <c r="J1112" s="18">
        <v>75970.239999999991</v>
      </c>
      <c r="K1112"/>
    </row>
    <row r="1113" spans="6:11" x14ac:dyDescent="0.25">
      <c r="F1113" t="s">
        <v>648</v>
      </c>
      <c r="G1113" s="3">
        <v>43477</v>
      </c>
      <c r="H1113" t="s">
        <v>40</v>
      </c>
      <c r="I1113" t="s">
        <v>41</v>
      </c>
      <c r="J1113" s="18">
        <v>15285.74</v>
      </c>
      <c r="K1113"/>
    </row>
    <row r="1114" spans="6:11" x14ac:dyDescent="0.25">
      <c r="H1114" t="s">
        <v>42</v>
      </c>
      <c r="I1114" t="s">
        <v>43</v>
      </c>
      <c r="J1114" s="18">
        <v>35798.959999999999</v>
      </c>
      <c r="K1114"/>
    </row>
    <row r="1115" spans="6:11" x14ac:dyDescent="0.25">
      <c r="H1115" t="s">
        <v>48</v>
      </c>
      <c r="I1115" t="s">
        <v>49</v>
      </c>
      <c r="J1115" s="18">
        <v>6365.63</v>
      </c>
      <c r="K1115"/>
    </row>
    <row r="1116" spans="6:11" x14ac:dyDescent="0.25">
      <c r="H1116" t="s">
        <v>88</v>
      </c>
      <c r="I1116" t="s">
        <v>89</v>
      </c>
      <c r="J1116" s="18">
        <v>1158.78</v>
      </c>
      <c r="K1116"/>
    </row>
    <row r="1117" spans="6:11" x14ac:dyDescent="0.25">
      <c r="H1117" t="s">
        <v>112</v>
      </c>
      <c r="I1117" t="s">
        <v>113</v>
      </c>
      <c r="J1117" s="18">
        <v>2070.3399999999997</v>
      </c>
      <c r="K1117"/>
    </row>
    <row r="1118" spans="6:11" x14ac:dyDescent="0.25">
      <c r="H1118" t="s">
        <v>120</v>
      </c>
      <c r="I1118" t="s">
        <v>121</v>
      </c>
      <c r="J1118" s="18">
        <v>27.409999999999997</v>
      </c>
      <c r="K1118"/>
    </row>
    <row r="1119" spans="6:11" x14ac:dyDescent="0.25">
      <c r="H1119" t="s">
        <v>122</v>
      </c>
      <c r="I1119" t="s">
        <v>123</v>
      </c>
      <c r="J1119" s="18">
        <v>4.3499999999999996</v>
      </c>
      <c r="K1119"/>
    </row>
    <row r="1120" spans="6:11" x14ac:dyDescent="0.25">
      <c r="H1120" t="s">
        <v>128</v>
      </c>
      <c r="I1120" t="s">
        <v>129</v>
      </c>
      <c r="J1120" s="18">
        <v>1660.93</v>
      </c>
      <c r="K1120"/>
    </row>
    <row r="1121" spans="6:11" x14ac:dyDescent="0.25">
      <c r="H1121" t="s">
        <v>132</v>
      </c>
      <c r="I1121" t="s">
        <v>133</v>
      </c>
      <c r="J1121" s="18">
        <v>19.850000000000001</v>
      </c>
      <c r="K1121"/>
    </row>
    <row r="1122" spans="6:11" x14ac:dyDescent="0.25">
      <c r="H1122" t="s">
        <v>136</v>
      </c>
      <c r="I1122" t="s">
        <v>137</v>
      </c>
      <c r="J1122" s="18">
        <v>2132.2199999999998</v>
      </c>
      <c r="K1122"/>
    </row>
    <row r="1123" spans="6:11" x14ac:dyDescent="0.25">
      <c r="H1123" t="s">
        <v>138</v>
      </c>
      <c r="I1123" t="s">
        <v>139</v>
      </c>
      <c r="J1123" s="18">
        <v>2124.4</v>
      </c>
      <c r="K1123"/>
    </row>
    <row r="1124" spans="6:11" x14ac:dyDescent="0.25">
      <c r="H1124" t="s">
        <v>216</v>
      </c>
      <c r="I1124" t="s">
        <v>217</v>
      </c>
      <c r="J1124" s="18">
        <v>2472.0500000000002</v>
      </c>
      <c r="K1124"/>
    </row>
    <row r="1125" spans="6:11" x14ac:dyDescent="0.25">
      <c r="H1125" t="s">
        <v>220</v>
      </c>
      <c r="I1125" t="s">
        <v>221</v>
      </c>
      <c r="J1125" s="18">
        <v>951.5</v>
      </c>
      <c r="K1125"/>
    </row>
    <row r="1126" spans="6:11" x14ac:dyDescent="0.25">
      <c r="H1126" t="s">
        <v>222</v>
      </c>
      <c r="I1126" t="s">
        <v>223</v>
      </c>
      <c r="J1126" s="18">
        <v>39.809999999999995</v>
      </c>
      <c r="K1126"/>
    </row>
    <row r="1127" spans="6:11" x14ac:dyDescent="0.25">
      <c r="H1127" t="s">
        <v>296</v>
      </c>
      <c r="I1127" t="s">
        <v>297</v>
      </c>
      <c r="J1127" s="18">
        <v>39.6</v>
      </c>
      <c r="K1127"/>
    </row>
    <row r="1128" spans="6:11" x14ac:dyDescent="0.25">
      <c r="H1128" t="s">
        <v>228</v>
      </c>
      <c r="I1128" t="s">
        <v>229</v>
      </c>
      <c r="J1128" s="18">
        <v>4890.0600000000004</v>
      </c>
      <c r="K1128"/>
    </row>
    <row r="1129" spans="6:11" x14ac:dyDescent="0.25">
      <c r="F1129" t="s">
        <v>1521</v>
      </c>
      <c r="J1129" s="18">
        <v>75041.62999999999</v>
      </c>
      <c r="K1129"/>
    </row>
    <row r="1130" spans="6:11" x14ac:dyDescent="0.25">
      <c r="F1130" t="s">
        <v>649</v>
      </c>
      <c r="G1130" s="3">
        <v>43469</v>
      </c>
      <c r="H1130" t="s">
        <v>54</v>
      </c>
      <c r="I1130" t="s">
        <v>55</v>
      </c>
      <c r="J1130" s="18">
        <v>2.82</v>
      </c>
      <c r="K1130"/>
    </row>
    <row r="1131" spans="6:11" x14ac:dyDescent="0.25">
      <c r="H1131" t="s">
        <v>66</v>
      </c>
      <c r="I1131" t="s">
        <v>67</v>
      </c>
      <c r="J1131" s="18">
        <v>398.13</v>
      </c>
      <c r="K1131"/>
    </row>
    <row r="1132" spans="6:11" x14ac:dyDescent="0.25">
      <c r="H1132" t="s">
        <v>92</v>
      </c>
      <c r="I1132" t="s">
        <v>93</v>
      </c>
      <c r="J1132" s="18">
        <v>0.17</v>
      </c>
      <c r="K1132"/>
    </row>
    <row r="1133" spans="6:11" x14ac:dyDescent="0.25">
      <c r="H1133" t="s">
        <v>96</v>
      </c>
      <c r="I1133" t="s">
        <v>97</v>
      </c>
      <c r="J1133" s="18">
        <v>0.22</v>
      </c>
      <c r="K1133"/>
    </row>
    <row r="1134" spans="6:11" x14ac:dyDescent="0.25">
      <c r="H1134" t="s">
        <v>134</v>
      </c>
      <c r="I1134" t="s">
        <v>135</v>
      </c>
      <c r="J1134" s="18">
        <v>1147.3900000000001</v>
      </c>
      <c r="K1134"/>
    </row>
    <row r="1135" spans="6:11" x14ac:dyDescent="0.25">
      <c r="H1135" t="s">
        <v>138</v>
      </c>
      <c r="I1135" t="s">
        <v>139</v>
      </c>
      <c r="J1135" s="18">
        <v>380.16</v>
      </c>
      <c r="K1135"/>
    </row>
    <row r="1136" spans="6:11" x14ac:dyDescent="0.25">
      <c r="H1136" t="s">
        <v>160</v>
      </c>
      <c r="I1136" t="s">
        <v>161</v>
      </c>
      <c r="J1136" s="18">
        <v>196.3</v>
      </c>
      <c r="K1136"/>
    </row>
    <row r="1137" spans="6:11" x14ac:dyDescent="0.25">
      <c r="H1137" t="s">
        <v>264</v>
      </c>
      <c r="I1137" t="s">
        <v>265</v>
      </c>
      <c r="J1137" s="18">
        <v>257.13</v>
      </c>
      <c r="K1137"/>
    </row>
    <row r="1138" spans="6:11" x14ac:dyDescent="0.25">
      <c r="H1138" t="s">
        <v>180</v>
      </c>
      <c r="I1138" t="s">
        <v>181</v>
      </c>
      <c r="J1138" s="18">
        <v>3.46</v>
      </c>
      <c r="K1138"/>
    </row>
    <row r="1139" spans="6:11" x14ac:dyDescent="0.25">
      <c r="H1139" t="s">
        <v>330</v>
      </c>
      <c r="I1139" t="s">
        <v>331</v>
      </c>
      <c r="J1139" s="18">
        <v>2073.6</v>
      </c>
      <c r="K1139"/>
    </row>
    <row r="1140" spans="6:11" x14ac:dyDescent="0.25">
      <c r="H1140" t="s">
        <v>437</v>
      </c>
      <c r="I1140" t="s">
        <v>438</v>
      </c>
      <c r="J1140" s="18">
        <v>1728</v>
      </c>
      <c r="K1140"/>
    </row>
    <row r="1141" spans="6:11" x14ac:dyDescent="0.25">
      <c r="H1141" t="s">
        <v>441</v>
      </c>
      <c r="I1141" t="s">
        <v>442</v>
      </c>
      <c r="J1141" s="18">
        <v>1728</v>
      </c>
      <c r="K1141"/>
    </row>
    <row r="1142" spans="6:11" x14ac:dyDescent="0.25">
      <c r="H1142" t="s">
        <v>447</v>
      </c>
      <c r="I1142" t="s">
        <v>448</v>
      </c>
      <c r="J1142" s="18">
        <v>2073.6</v>
      </c>
      <c r="K1142"/>
    </row>
    <row r="1143" spans="6:11" x14ac:dyDescent="0.25">
      <c r="F1143" t="s">
        <v>1522</v>
      </c>
      <c r="J1143" s="18">
        <v>9988.98</v>
      </c>
      <c r="K1143"/>
    </row>
    <row r="1144" spans="6:11" x14ac:dyDescent="0.25">
      <c r="F1144" t="s">
        <v>650</v>
      </c>
      <c r="G1144" s="3">
        <v>43470</v>
      </c>
      <c r="H1144" t="s">
        <v>50</v>
      </c>
      <c r="I1144" t="s">
        <v>51</v>
      </c>
      <c r="J1144" s="18">
        <v>113.84</v>
      </c>
      <c r="K1144"/>
    </row>
    <row r="1145" spans="6:11" x14ac:dyDescent="0.25">
      <c r="H1145" t="s">
        <v>54</v>
      </c>
      <c r="I1145" t="s">
        <v>55</v>
      </c>
      <c r="J1145" s="18">
        <v>414.89</v>
      </c>
      <c r="K1145"/>
    </row>
    <row r="1146" spans="6:11" x14ac:dyDescent="0.25">
      <c r="H1146" t="s">
        <v>66</v>
      </c>
      <c r="I1146" t="s">
        <v>67</v>
      </c>
      <c r="J1146" s="18">
        <v>406.42999999999995</v>
      </c>
      <c r="K1146"/>
    </row>
    <row r="1147" spans="6:11" x14ac:dyDescent="0.25">
      <c r="H1147" t="s">
        <v>92</v>
      </c>
      <c r="I1147" t="s">
        <v>93</v>
      </c>
      <c r="J1147" s="18">
        <v>0.09</v>
      </c>
      <c r="K1147"/>
    </row>
    <row r="1148" spans="6:11" x14ac:dyDescent="0.25">
      <c r="H1148" t="s">
        <v>96</v>
      </c>
      <c r="I1148" t="s">
        <v>97</v>
      </c>
      <c r="J1148" s="18">
        <v>32.46</v>
      </c>
      <c r="K1148"/>
    </row>
    <row r="1149" spans="6:11" x14ac:dyDescent="0.25">
      <c r="H1149" t="s">
        <v>102</v>
      </c>
      <c r="I1149" t="s">
        <v>103</v>
      </c>
      <c r="J1149" s="18">
        <v>364.09</v>
      </c>
      <c r="K1149"/>
    </row>
    <row r="1150" spans="6:11" x14ac:dyDescent="0.25">
      <c r="H1150" t="s">
        <v>108</v>
      </c>
      <c r="I1150" t="s">
        <v>109</v>
      </c>
      <c r="J1150" s="18">
        <v>215.91</v>
      </c>
      <c r="K1150"/>
    </row>
    <row r="1151" spans="6:11" x14ac:dyDescent="0.25">
      <c r="H1151" t="s">
        <v>126</v>
      </c>
      <c r="I1151" t="s">
        <v>127</v>
      </c>
      <c r="J1151" s="18">
        <v>220.14999999999998</v>
      </c>
      <c r="K1151"/>
    </row>
    <row r="1152" spans="6:11" x14ac:dyDescent="0.25">
      <c r="H1152" t="s">
        <v>146</v>
      </c>
      <c r="I1152" t="s">
        <v>147</v>
      </c>
      <c r="J1152" s="18">
        <v>77.150000000000006</v>
      </c>
      <c r="K1152"/>
    </row>
    <row r="1153" spans="6:11" x14ac:dyDescent="0.25">
      <c r="H1153" t="s">
        <v>168</v>
      </c>
      <c r="I1153" t="s">
        <v>169</v>
      </c>
      <c r="J1153" s="18">
        <v>571.54000000000008</v>
      </c>
      <c r="K1153"/>
    </row>
    <row r="1154" spans="6:11" x14ac:dyDescent="0.25">
      <c r="H1154" t="s">
        <v>174</v>
      </c>
      <c r="I1154" t="s">
        <v>175</v>
      </c>
      <c r="J1154" s="18">
        <v>3.46</v>
      </c>
      <c r="K1154"/>
    </row>
    <row r="1155" spans="6:11" x14ac:dyDescent="0.25">
      <c r="H1155" t="s">
        <v>282</v>
      </c>
      <c r="I1155" t="s">
        <v>283</v>
      </c>
      <c r="J1155" s="18">
        <v>462.87</v>
      </c>
      <c r="K1155"/>
    </row>
    <row r="1156" spans="6:11" x14ac:dyDescent="0.25">
      <c r="H1156" t="s">
        <v>338</v>
      </c>
      <c r="I1156" t="s">
        <v>339</v>
      </c>
      <c r="J1156" s="18">
        <v>1764</v>
      </c>
      <c r="K1156"/>
    </row>
    <row r="1157" spans="6:11" x14ac:dyDescent="0.25">
      <c r="H1157" t="s">
        <v>340</v>
      </c>
      <c r="I1157" t="s">
        <v>341</v>
      </c>
      <c r="J1157" s="18">
        <v>1058.4000000000001</v>
      </c>
      <c r="K1157"/>
    </row>
    <row r="1158" spans="6:11" x14ac:dyDescent="0.25">
      <c r="H1158" t="s">
        <v>437</v>
      </c>
      <c r="I1158" t="s">
        <v>438</v>
      </c>
      <c r="J1158" s="18">
        <v>588</v>
      </c>
      <c r="K1158"/>
    </row>
    <row r="1159" spans="6:11" x14ac:dyDescent="0.25">
      <c r="H1159" t="s">
        <v>445</v>
      </c>
      <c r="I1159" t="s">
        <v>446</v>
      </c>
      <c r="J1159" s="18">
        <v>14.7</v>
      </c>
      <c r="K1159"/>
    </row>
    <row r="1160" spans="6:11" x14ac:dyDescent="0.25">
      <c r="F1160" t="s">
        <v>1523</v>
      </c>
      <c r="J1160" s="18">
        <v>6307.9800000000005</v>
      </c>
      <c r="K1160"/>
    </row>
    <row r="1161" spans="6:11" x14ac:dyDescent="0.25">
      <c r="F1161" t="s">
        <v>651</v>
      </c>
      <c r="G1161" s="3">
        <v>43475</v>
      </c>
      <c r="H1161" t="s">
        <v>50</v>
      </c>
      <c r="I1161" t="s">
        <v>51</v>
      </c>
      <c r="J1161" s="18">
        <v>683.02</v>
      </c>
      <c r="K1161"/>
    </row>
    <row r="1162" spans="6:11" x14ac:dyDescent="0.25">
      <c r="H1162" t="s">
        <v>94</v>
      </c>
      <c r="I1162" t="s">
        <v>95</v>
      </c>
      <c r="J1162" s="18">
        <v>0.23</v>
      </c>
      <c r="K1162"/>
    </row>
    <row r="1163" spans="6:11" x14ac:dyDescent="0.25">
      <c r="H1163" t="s">
        <v>433</v>
      </c>
      <c r="I1163" t="s">
        <v>434</v>
      </c>
      <c r="J1163" s="18">
        <v>44.22</v>
      </c>
      <c r="K1163"/>
    </row>
    <row r="1164" spans="6:11" x14ac:dyDescent="0.25">
      <c r="H1164" t="s">
        <v>116</v>
      </c>
      <c r="I1164" t="s">
        <v>117</v>
      </c>
      <c r="J1164" s="18">
        <v>440.29</v>
      </c>
      <c r="K1164"/>
    </row>
    <row r="1165" spans="6:11" x14ac:dyDescent="0.25">
      <c r="H1165" t="s">
        <v>132</v>
      </c>
      <c r="I1165" t="s">
        <v>133</v>
      </c>
      <c r="J1165" s="18">
        <v>522.14</v>
      </c>
      <c r="K1165"/>
    </row>
    <row r="1166" spans="6:11" x14ac:dyDescent="0.25">
      <c r="H1166" t="s">
        <v>258</v>
      </c>
      <c r="I1166" t="s">
        <v>259</v>
      </c>
      <c r="J1166" s="18">
        <v>18.7</v>
      </c>
      <c r="K1166"/>
    </row>
    <row r="1167" spans="6:11" x14ac:dyDescent="0.25">
      <c r="H1167" t="s">
        <v>324</v>
      </c>
      <c r="I1167" t="s">
        <v>325</v>
      </c>
      <c r="J1167" s="18">
        <v>0.56999999999999995</v>
      </c>
      <c r="K1167"/>
    </row>
    <row r="1168" spans="6:11" x14ac:dyDescent="0.25">
      <c r="H1168" t="s">
        <v>294</v>
      </c>
      <c r="I1168" t="s">
        <v>295</v>
      </c>
      <c r="J1168" s="18">
        <v>12.25</v>
      </c>
      <c r="K1168"/>
    </row>
    <row r="1169" spans="6:11" x14ac:dyDescent="0.25">
      <c r="H1169" t="s">
        <v>340</v>
      </c>
      <c r="I1169" t="s">
        <v>341</v>
      </c>
      <c r="J1169" s="18">
        <v>1058.4000000000001</v>
      </c>
      <c r="K1169"/>
    </row>
    <row r="1170" spans="6:11" x14ac:dyDescent="0.25">
      <c r="H1170" t="s">
        <v>437</v>
      </c>
      <c r="I1170" t="s">
        <v>438</v>
      </c>
      <c r="J1170" s="18">
        <v>1764</v>
      </c>
      <c r="K1170"/>
    </row>
    <row r="1171" spans="6:11" x14ac:dyDescent="0.25">
      <c r="H1171" t="s">
        <v>443</v>
      </c>
      <c r="I1171" t="s">
        <v>444</v>
      </c>
      <c r="J1171" s="18">
        <v>1764</v>
      </c>
      <c r="K1171"/>
    </row>
    <row r="1172" spans="6:11" x14ac:dyDescent="0.25">
      <c r="F1172" t="s">
        <v>1524</v>
      </c>
      <c r="J1172" s="18">
        <v>6307.82</v>
      </c>
      <c r="K1172"/>
    </row>
    <row r="1173" spans="6:11" x14ac:dyDescent="0.25">
      <c r="F1173" t="s">
        <v>652</v>
      </c>
      <c r="G1173" s="3">
        <v>43469</v>
      </c>
      <c r="H1173" t="s">
        <v>54</v>
      </c>
      <c r="I1173" t="s">
        <v>55</v>
      </c>
      <c r="J1173" s="18">
        <v>17.29</v>
      </c>
      <c r="K1173"/>
    </row>
    <row r="1174" spans="6:11" x14ac:dyDescent="0.25">
      <c r="H1174" t="s">
        <v>78</v>
      </c>
      <c r="I1174" t="s">
        <v>79</v>
      </c>
      <c r="J1174" s="18">
        <v>25.87</v>
      </c>
      <c r="K1174"/>
    </row>
    <row r="1175" spans="6:11" x14ac:dyDescent="0.25">
      <c r="H1175" t="s">
        <v>92</v>
      </c>
      <c r="I1175" t="s">
        <v>93</v>
      </c>
      <c r="J1175" s="18">
        <v>0.09</v>
      </c>
      <c r="K1175"/>
    </row>
    <row r="1176" spans="6:11" x14ac:dyDescent="0.25">
      <c r="H1176" t="s">
        <v>100</v>
      </c>
      <c r="I1176" t="s">
        <v>101</v>
      </c>
      <c r="J1176" s="18">
        <v>255.43</v>
      </c>
      <c r="K1176"/>
    </row>
    <row r="1177" spans="6:11" x14ac:dyDescent="0.25">
      <c r="H1177" t="s">
        <v>102</v>
      </c>
      <c r="I1177" t="s">
        <v>103</v>
      </c>
      <c r="J1177" s="18">
        <v>2.5299999999999998</v>
      </c>
      <c r="K1177"/>
    </row>
    <row r="1178" spans="6:11" x14ac:dyDescent="0.25">
      <c r="H1178" t="s">
        <v>146</v>
      </c>
      <c r="I1178" t="s">
        <v>147</v>
      </c>
      <c r="J1178" s="18">
        <v>1.61</v>
      </c>
      <c r="K1178"/>
    </row>
    <row r="1179" spans="6:11" x14ac:dyDescent="0.25">
      <c r="H1179" t="s">
        <v>262</v>
      </c>
      <c r="I1179" t="s">
        <v>263</v>
      </c>
      <c r="J1179" s="18">
        <v>1021.71</v>
      </c>
      <c r="K1179"/>
    </row>
    <row r="1180" spans="6:11" x14ac:dyDescent="0.25">
      <c r="H1180" t="s">
        <v>260</v>
      </c>
      <c r="I1180" t="s">
        <v>261</v>
      </c>
      <c r="J1180" s="18">
        <v>341.51</v>
      </c>
      <c r="K1180"/>
    </row>
    <row r="1181" spans="6:11" x14ac:dyDescent="0.25">
      <c r="H1181" t="s">
        <v>158</v>
      </c>
      <c r="I1181" t="s">
        <v>159</v>
      </c>
      <c r="J1181" s="18">
        <v>254.02</v>
      </c>
      <c r="K1181"/>
    </row>
    <row r="1182" spans="6:11" x14ac:dyDescent="0.25">
      <c r="H1182" t="s">
        <v>282</v>
      </c>
      <c r="I1182" t="s">
        <v>283</v>
      </c>
      <c r="J1182" s="18">
        <v>154.29000000000002</v>
      </c>
      <c r="K1182"/>
    </row>
    <row r="1183" spans="6:11" x14ac:dyDescent="0.25">
      <c r="H1183" t="s">
        <v>290</v>
      </c>
      <c r="I1183" t="s">
        <v>291</v>
      </c>
      <c r="J1183" s="18">
        <v>1764</v>
      </c>
      <c r="K1183"/>
    </row>
    <row r="1184" spans="6:11" x14ac:dyDescent="0.25">
      <c r="H1184" t="s">
        <v>330</v>
      </c>
      <c r="I1184" t="s">
        <v>331</v>
      </c>
      <c r="J1184" s="18">
        <v>705.6</v>
      </c>
      <c r="K1184"/>
    </row>
    <row r="1185" spans="6:11" x14ac:dyDescent="0.25">
      <c r="H1185" t="s">
        <v>334</v>
      </c>
      <c r="I1185" t="s">
        <v>335</v>
      </c>
      <c r="J1185" s="18">
        <v>1764</v>
      </c>
      <c r="K1185"/>
    </row>
    <row r="1186" spans="6:11" x14ac:dyDescent="0.25">
      <c r="F1186" t="s">
        <v>1525</v>
      </c>
      <c r="J1186" s="18">
        <v>6307.95</v>
      </c>
      <c r="K1186"/>
    </row>
    <row r="1187" spans="6:11" x14ac:dyDescent="0.25">
      <c r="F1187" t="s">
        <v>653</v>
      </c>
      <c r="G1187" s="3">
        <v>43470</v>
      </c>
      <c r="H1187" t="s">
        <v>40</v>
      </c>
      <c r="I1187" t="s">
        <v>41</v>
      </c>
      <c r="J1187" s="18">
        <v>16534.189999999999</v>
      </c>
      <c r="K1187"/>
    </row>
    <row r="1188" spans="6:11" x14ac:dyDescent="0.25">
      <c r="H1188" t="s">
        <v>48</v>
      </c>
      <c r="I1188" t="s">
        <v>49</v>
      </c>
      <c r="J1188" s="18">
        <v>1147.5900000000001</v>
      </c>
      <c r="K1188"/>
    </row>
    <row r="1189" spans="6:11" x14ac:dyDescent="0.25">
      <c r="H1189" t="s">
        <v>114</v>
      </c>
      <c r="I1189" t="s">
        <v>115</v>
      </c>
      <c r="J1189" s="18">
        <v>415.03</v>
      </c>
      <c r="K1189"/>
    </row>
    <row r="1190" spans="6:11" x14ac:dyDescent="0.25">
      <c r="H1190" t="s">
        <v>116</v>
      </c>
      <c r="I1190" t="s">
        <v>117</v>
      </c>
      <c r="J1190" s="18">
        <v>434.51</v>
      </c>
      <c r="K1190"/>
    </row>
    <row r="1191" spans="6:11" x14ac:dyDescent="0.25">
      <c r="H1191" t="s">
        <v>126</v>
      </c>
      <c r="I1191" t="s">
        <v>127</v>
      </c>
      <c r="J1191" s="18">
        <v>9.06</v>
      </c>
      <c r="K1191"/>
    </row>
    <row r="1192" spans="6:11" x14ac:dyDescent="0.25">
      <c r="H1192" t="s">
        <v>138</v>
      </c>
      <c r="I1192" t="s">
        <v>139</v>
      </c>
      <c r="J1192" s="18">
        <v>383</v>
      </c>
      <c r="K1192"/>
    </row>
    <row r="1193" spans="6:11" x14ac:dyDescent="0.25">
      <c r="H1193" t="s">
        <v>140</v>
      </c>
      <c r="I1193" t="s">
        <v>141</v>
      </c>
      <c r="J1193" s="18">
        <v>305.65999999999997</v>
      </c>
      <c r="K1193"/>
    </row>
    <row r="1194" spans="6:11" x14ac:dyDescent="0.25">
      <c r="H1194" t="s">
        <v>196</v>
      </c>
      <c r="I1194" t="s">
        <v>197</v>
      </c>
      <c r="J1194" s="18">
        <v>5.72</v>
      </c>
      <c r="K1194"/>
    </row>
    <row r="1195" spans="6:11" x14ac:dyDescent="0.25">
      <c r="H1195" t="s">
        <v>216</v>
      </c>
      <c r="I1195" t="s">
        <v>217</v>
      </c>
      <c r="J1195" s="18">
        <v>445.65</v>
      </c>
      <c r="K1195"/>
    </row>
    <row r="1196" spans="6:11" x14ac:dyDescent="0.25">
      <c r="H1196" t="s">
        <v>218</v>
      </c>
      <c r="I1196" t="s">
        <v>219</v>
      </c>
      <c r="J1196" s="18">
        <v>238.85</v>
      </c>
      <c r="K1196"/>
    </row>
    <row r="1197" spans="6:11" x14ac:dyDescent="0.25">
      <c r="F1197" t="s">
        <v>1526</v>
      </c>
      <c r="J1197" s="18">
        <v>19919.259999999998</v>
      </c>
      <c r="K1197"/>
    </row>
    <row r="1198" spans="6:11" x14ac:dyDescent="0.25">
      <c r="F1198" t="s">
        <v>654</v>
      </c>
      <c r="G1198" s="3">
        <v>43477</v>
      </c>
      <c r="H1198" t="s">
        <v>46</v>
      </c>
      <c r="I1198" t="s">
        <v>47</v>
      </c>
      <c r="J1198" s="18">
        <v>9835.59</v>
      </c>
      <c r="K1198"/>
    </row>
    <row r="1199" spans="6:11" x14ac:dyDescent="0.25">
      <c r="H1199" t="s">
        <v>48</v>
      </c>
      <c r="I1199" t="s">
        <v>49</v>
      </c>
      <c r="J1199" s="18">
        <v>8.08</v>
      </c>
      <c r="K1199"/>
    </row>
    <row r="1200" spans="6:11" x14ac:dyDescent="0.25">
      <c r="H1200" t="s">
        <v>108</v>
      </c>
      <c r="I1200" t="s">
        <v>109</v>
      </c>
      <c r="J1200" s="18">
        <v>647.74</v>
      </c>
      <c r="K1200"/>
    </row>
    <row r="1201" spans="6:11" x14ac:dyDescent="0.25">
      <c r="H1201" t="s">
        <v>112</v>
      </c>
      <c r="I1201" t="s">
        <v>113</v>
      </c>
      <c r="J1201" s="18">
        <v>756.4</v>
      </c>
      <c r="K1201"/>
    </row>
    <row r="1202" spans="6:11" x14ac:dyDescent="0.25">
      <c r="H1202" t="s">
        <v>114</v>
      </c>
      <c r="I1202" t="s">
        <v>115</v>
      </c>
      <c r="J1202" s="18">
        <v>420.54</v>
      </c>
      <c r="K1202"/>
    </row>
    <row r="1203" spans="6:11" x14ac:dyDescent="0.25">
      <c r="H1203" t="s">
        <v>120</v>
      </c>
      <c r="I1203" t="s">
        <v>121</v>
      </c>
      <c r="J1203" s="18">
        <v>30.049999999999997</v>
      </c>
      <c r="K1203"/>
    </row>
    <row r="1204" spans="6:11" x14ac:dyDescent="0.25">
      <c r="H1204" t="s">
        <v>126</v>
      </c>
      <c r="I1204" t="s">
        <v>127</v>
      </c>
      <c r="J1204" s="18">
        <v>440.29</v>
      </c>
      <c r="K1204"/>
    </row>
    <row r="1205" spans="6:11" x14ac:dyDescent="0.25">
      <c r="H1205" t="s">
        <v>132</v>
      </c>
      <c r="I1205" t="s">
        <v>133</v>
      </c>
      <c r="J1205" s="18">
        <v>525.77</v>
      </c>
      <c r="K1205"/>
    </row>
    <row r="1206" spans="6:11" x14ac:dyDescent="0.25">
      <c r="H1206" t="s">
        <v>136</v>
      </c>
      <c r="I1206" t="s">
        <v>137</v>
      </c>
      <c r="J1206" s="18">
        <v>389.49</v>
      </c>
      <c r="K1206"/>
    </row>
    <row r="1207" spans="6:11" x14ac:dyDescent="0.25">
      <c r="H1207" t="s">
        <v>196</v>
      </c>
      <c r="I1207" t="s">
        <v>197</v>
      </c>
      <c r="J1207" s="18">
        <v>5.8</v>
      </c>
      <c r="K1207"/>
    </row>
    <row r="1208" spans="6:11" x14ac:dyDescent="0.25">
      <c r="H1208" t="s">
        <v>308</v>
      </c>
      <c r="I1208" t="s">
        <v>309</v>
      </c>
      <c r="J1208" s="18">
        <v>3315.85</v>
      </c>
      <c r="K1208"/>
    </row>
    <row r="1209" spans="6:11" x14ac:dyDescent="0.25">
      <c r="H1209" t="s">
        <v>212</v>
      </c>
      <c r="I1209" t="s">
        <v>213</v>
      </c>
      <c r="J1209" s="18">
        <v>1862.7799999999997</v>
      </c>
      <c r="K1209"/>
    </row>
    <row r="1210" spans="6:11" x14ac:dyDescent="0.25">
      <c r="H1210" t="s">
        <v>216</v>
      </c>
      <c r="I1210" t="s">
        <v>217</v>
      </c>
      <c r="J1210" s="18">
        <v>903.17</v>
      </c>
      <c r="K1210"/>
    </row>
    <row r="1211" spans="6:11" x14ac:dyDescent="0.25">
      <c r="H1211" t="s">
        <v>220</v>
      </c>
      <c r="I1211" t="s">
        <v>221</v>
      </c>
      <c r="J1211" s="18">
        <v>1042.8800000000001</v>
      </c>
      <c r="K1211"/>
    </row>
    <row r="1212" spans="6:11" x14ac:dyDescent="0.25">
      <c r="F1212" t="s">
        <v>1527</v>
      </c>
      <c r="J1212" s="18">
        <v>20184.43</v>
      </c>
      <c r="K1212"/>
    </row>
    <row r="1213" spans="6:11" x14ac:dyDescent="0.25">
      <c r="F1213" t="s">
        <v>655</v>
      </c>
      <c r="G1213" s="3">
        <v>43472</v>
      </c>
      <c r="H1213" t="s">
        <v>56</v>
      </c>
      <c r="I1213" t="s">
        <v>57</v>
      </c>
      <c r="J1213" s="18">
        <v>184.14000000000001</v>
      </c>
      <c r="K1213"/>
    </row>
    <row r="1214" spans="6:11" x14ac:dyDescent="0.25">
      <c r="H1214" t="s">
        <v>94</v>
      </c>
      <c r="I1214" t="s">
        <v>95</v>
      </c>
      <c r="J1214" s="18">
        <v>64.25</v>
      </c>
      <c r="K1214"/>
    </row>
    <row r="1215" spans="6:11" x14ac:dyDescent="0.25">
      <c r="H1215" t="s">
        <v>100</v>
      </c>
      <c r="I1215" t="s">
        <v>101</v>
      </c>
      <c r="J1215" s="18">
        <v>252.82</v>
      </c>
      <c r="K1215"/>
    </row>
    <row r="1216" spans="6:11" x14ac:dyDescent="0.25">
      <c r="H1216" t="s">
        <v>102</v>
      </c>
      <c r="I1216" t="s">
        <v>103</v>
      </c>
      <c r="J1216" s="18">
        <v>360.37</v>
      </c>
      <c r="K1216"/>
    </row>
    <row r="1217" spans="6:11" x14ac:dyDescent="0.25">
      <c r="H1217" t="s">
        <v>122</v>
      </c>
      <c r="I1217" t="s">
        <v>123</v>
      </c>
      <c r="J1217" s="18">
        <v>0.79</v>
      </c>
      <c r="K1217"/>
    </row>
    <row r="1218" spans="6:11" x14ac:dyDescent="0.25">
      <c r="H1218" t="s">
        <v>136</v>
      </c>
      <c r="I1218" t="s">
        <v>137</v>
      </c>
      <c r="J1218" s="18">
        <v>385.52000000000004</v>
      </c>
      <c r="K1218"/>
    </row>
    <row r="1219" spans="6:11" x14ac:dyDescent="0.25">
      <c r="H1219" t="s">
        <v>140</v>
      </c>
      <c r="I1219" t="s">
        <v>141</v>
      </c>
      <c r="J1219" s="18">
        <v>304.5</v>
      </c>
      <c r="K1219"/>
    </row>
    <row r="1220" spans="6:11" x14ac:dyDescent="0.25">
      <c r="H1220" t="s">
        <v>160</v>
      </c>
      <c r="I1220" t="s">
        <v>161</v>
      </c>
      <c r="J1220" s="18">
        <v>1.38</v>
      </c>
      <c r="K1220"/>
    </row>
    <row r="1221" spans="6:11" x14ac:dyDescent="0.25">
      <c r="H1221" t="s">
        <v>330</v>
      </c>
      <c r="I1221" t="s">
        <v>331</v>
      </c>
      <c r="J1221" s="18">
        <v>2095.1999999999998</v>
      </c>
      <c r="K1221"/>
    </row>
    <row r="1222" spans="6:11" x14ac:dyDescent="0.25">
      <c r="H1222" t="s">
        <v>332</v>
      </c>
      <c r="I1222" t="s">
        <v>333</v>
      </c>
      <c r="J1222" s="18">
        <v>1396.8</v>
      </c>
      <c r="K1222"/>
    </row>
    <row r="1223" spans="6:11" x14ac:dyDescent="0.25">
      <c r="H1223" t="s">
        <v>334</v>
      </c>
      <c r="I1223" t="s">
        <v>335</v>
      </c>
      <c r="J1223" s="18">
        <v>1746.0000000000002</v>
      </c>
      <c r="K1223"/>
    </row>
    <row r="1224" spans="6:11" x14ac:dyDescent="0.25">
      <c r="H1224" t="s">
        <v>336</v>
      </c>
      <c r="I1224" t="s">
        <v>337</v>
      </c>
      <c r="J1224" s="18">
        <v>465.6</v>
      </c>
      <c r="K1224"/>
    </row>
    <row r="1225" spans="6:11" x14ac:dyDescent="0.25">
      <c r="H1225" t="s">
        <v>437</v>
      </c>
      <c r="I1225" t="s">
        <v>438</v>
      </c>
      <c r="J1225" s="18">
        <v>1746.0000000000002</v>
      </c>
      <c r="K1225"/>
    </row>
    <row r="1226" spans="6:11" x14ac:dyDescent="0.25">
      <c r="H1226" t="s">
        <v>449</v>
      </c>
      <c r="I1226" t="s">
        <v>450</v>
      </c>
      <c r="J1226" s="18">
        <v>1746.0000000000002</v>
      </c>
      <c r="K1226"/>
    </row>
    <row r="1227" spans="6:11" x14ac:dyDescent="0.25">
      <c r="F1227" t="s">
        <v>1528</v>
      </c>
      <c r="J1227" s="18">
        <v>10749.37</v>
      </c>
      <c r="K1227"/>
    </row>
    <row r="1228" spans="6:11" x14ac:dyDescent="0.25">
      <c r="F1228" t="s">
        <v>656</v>
      </c>
      <c r="G1228" s="3">
        <v>43468</v>
      </c>
      <c r="H1228" t="s">
        <v>62</v>
      </c>
      <c r="I1228" t="s">
        <v>63</v>
      </c>
      <c r="J1228" s="18">
        <v>1.89</v>
      </c>
      <c r="K1228"/>
    </row>
    <row r="1229" spans="6:11" x14ac:dyDescent="0.25">
      <c r="H1229" t="s">
        <v>66</v>
      </c>
      <c r="I1229" t="s">
        <v>67</v>
      </c>
      <c r="J1229" s="18">
        <v>406.42999999999995</v>
      </c>
      <c r="K1229"/>
    </row>
    <row r="1230" spans="6:11" x14ac:dyDescent="0.25">
      <c r="H1230" t="s">
        <v>92</v>
      </c>
      <c r="I1230" t="s">
        <v>93</v>
      </c>
      <c r="J1230" s="18">
        <v>12.7</v>
      </c>
      <c r="K1230"/>
    </row>
    <row r="1231" spans="6:11" x14ac:dyDescent="0.25">
      <c r="H1231" t="s">
        <v>96</v>
      </c>
      <c r="I1231" t="s">
        <v>97</v>
      </c>
      <c r="J1231" s="18">
        <v>0.45</v>
      </c>
      <c r="K1231"/>
    </row>
    <row r="1232" spans="6:11" x14ac:dyDescent="0.25">
      <c r="H1232" t="s">
        <v>98</v>
      </c>
      <c r="I1232" t="s">
        <v>99</v>
      </c>
      <c r="J1232" s="18">
        <v>3.95</v>
      </c>
      <c r="K1232"/>
    </row>
    <row r="1233" spans="6:11" x14ac:dyDescent="0.25">
      <c r="H1233" t="s">
        <v>268</v>
      </c>
      <c r="I1233" t="s">
        <v>269</v>
      </c>
      <c r="J1233" s="18">
        <v>176.4</v>
      </c>
      <c r="K1233"/>
    </row>
    <row r="1234" spans="6:11" x14ac:dyDescent="0.25">
      <c r="H1234" t="s">
        <v>158</v>
      </c>
      <c r="I1234" t="s">
        <v>159</v>
      </c>
      <c r="J1234" s="18">
        <v>42.34</v>
      </c>
      <c r="K1234"/>
    </row>
    <row r="1235" spans="6:11" x14ac:dyDescent="0.25">
      <c r="H1235" t="s">
        <v>178</v>
      </c>
      <c r="I1235" t="s">
        <v>179</v>
      </c>
      <c r="J1235" s="18">
        <v>27.689999999999998</v>
      </c>
      <c r="K1235"/>
    </row>
    <row r="1236" spans="6:11" x14ac:dyDescent="0.25">
      <c r="H1236" t="s">
        <v>435</v>
      </c>
      <c r="I1236" t="s">
        <v>436</v>
      </c>
      <c r="J1236" s="18">
        <v>1764</v>
      </c>
      <c r="K1236"/>
    </row>
    <row r="1237" spans="6:11" x14ac:dyDescent="0.25">
      <c r="F1237" t="s">
        <v>1529</v>
      </c>
      <c r="J1237" s="18">
        <v>2435.85</v>
      </c>
      <c r="K1237"/>
    </row>
    <row r="1238" spans="6:11" x14ac:dyDescent="0.25">
      <c r="F1238" t="s">
        <v>657</v>
      </c>
      <c r="G1238" s="3">
        <v>43469</v>
      </c>
      <c r="H1238" t="s">
        <v>92</v>
      </c>
      <c r="I1238" t="s">
        <v>93</v>
      </c>
      <c r="J1238" s="18">
        <v>0.62</v>
      </c>
      <c r="K1238"/>
    </row>
    <row r="1239" spans="6:11" x14ac:dyDescent="0.25">
      <c r="H1239" t="s">
        <v>102</v>
      </c>
      <c r="I1239" t="s">
        <v>103</v>
      </c>
      <c r="J1239" s="18">
        <v>121.36</v>
      </c>
      <c r="K1239"/>
    </row>
    <row r="1240" spans="6:11" x14ac:dyDescent="0.25">
      <c r="H1240" t="s">
        <v>110</v>
      </c>
      <c r="I1240" t="s">
        <v>111</v>
      </c>
      <c r="J1240" s="18">
        <v>117.13</v>
      </c>
      <c r="K1240"/>
    </row>
    <row r="1241" spans="6:11" x14ac:dyDescent="0.25">
      <c r="H1241" t="s">
        <v>264</v>
      </c>
      <c r="I1241" t="s">
        <v>265</v>
      </c>
      <c r="J1241" s="18">
        <v>10.94</v>
      </c>
      <c r="K1241"/>
    </row>
    <row r="1242" spans="6:11" x14ac:dyDescent="0.25">
      <c r="H1242" t="s">
        <v>172</v>
      </c>
      <c r="I1242" t="s">
        <v>173</v>
      </c>
      <c r="J1242" s="18">
        <v>0.68</v>
      </c>
      <c r="K1242"/>
    </row>
    <row r="1243" spans="6:11" x14ac:dyDescent="0.25">
      <c r="H1243" t="s">
        <v>278</v>
      </c>
      <c r="I1243" t="s">
        <v>279</v>
      </c>
      <c r="J1243" s="18">
        <v>68.33</v>
      </c>
      <c r="K1243"/>
    </row>
    <row r="1244" spans="6:11" x14ac:dyDescent="0.25">
      <c r="H1244" t="s">
        <v>318</v>
      </c>
      <c r="I1244" t="s">
        <v>319</v>
      </c>
      <c r="J1244" s="18">
        <v>1764</v>
      </c>
      <c r="K1244"/>
    </row>
    <row r="1245" spans="6:11" x14ac:dyDescent="0.25">
      <c r="H1245" t="s">
        <v>328</v>
      </c>
      <c r="I1245" t="s">
        <v>329</v>
      </c>
      <c r="J1245" s="18">
        <v>352.8</v>
      </c>
      <c r="K1245"/>
    </row>
    <row r="1246" spans="6:11" x14ac:dyDescent="0.25">
      <c r="F1246" t="s">
        <v>1530</v>
      </c>
      <c r="J1246" s="18">
        <v>2435.86</v>
      </c>
      <c r="K1246"/>
    </row>
    <row r="1247" spans="6:11" x14ac:dyDescent="0.25">
      <c r="F1247" t="s">
        <v>658</v>
      </c>
      <c r="G1247" s="3">
        <v>43470</v>
      </c>
      <c r="H1247" t="s">
        <v>50</v>
      </c>
      <c r="I1247" t="s">
        <v>51</v>
      </c>
      <c r="J1247" s="18">
        <v>56.92</v>
      </c>
      <c r="K1247"/>
    </row>
    <row r="1248" spans="6:11" x14ac:dyDescent="0.25">
      <c r="H1248" t="s">
        <v>92</v>
      </c>
      <c r="I1248" t="s">
        <v>93</v>
      </c>
      <c r="J1248" s="18">
        <v>12.7</v>
      </c>
      <c r="K1248"/>
    </row>
    <row r="1249" spans="6:11" x14ac:dyDescent="0.25">
      <c r="H1249" t="s">
        <v>312</v>
      </c>
      <c r="I1249" t="s">
        <v>313</v>
      </c>
      <c r="J1249" s="18">
        <v>1.29</v>
      </c>
      <c r="K1249"/>
    </row>
    <row r="1250" spans="6:11" x14ac:dyDescent="0.25">
      <c r="H1250" t="s">
        <v>168</v>
      </c>
      <c r="I1250" t="s">
        <v>169</v>
      </c>
      <c r="J1250" s="18">
        <v>571.54000000000008</v>
      </c>
      <c r="K1250"/>
    </row>
    <row r="1251" spans="6:11" x14ac:dyDescent="0.25">
      <c r="H1251" t="s">
        <v>326</v>
      </c>
      <c r="I1251" t="s">
        <v>327</v>
      </c>
      <c r="J1251" s="18">
        <v>147</v>
      </c>
      <c r="K1251"/>
    </row>
    <row r="1252" spans="6:11" x14ac:dyDescent="0.25">
      <c r="H1252" t="s">
        <v>342</v>
      </c>
      <c r="I1252" t="s">
        <v>343</v>
      </c>
      <c r="J1252" s="18">
        <v>235.2</v>
      </c>
      <c r="K1252"/>
    </row>
    <row r="1253" spans="6:11" x14ac:dyDescent="0.25">
      <c r="H1253" t="s">
        <v>451</v>
      </c>
      <c r="I1253" t="s">
        <v>452</v>
      </c>
      <c r="J1253" s="18">
        <v>1411.2</v>
      </c>
      <c r="K1253"/>
    </row>
    <row r="1254" spans="6:11" x14ac:dyDescent="0.25">
      <c r="F1254" t="s">
        <v>1531</v>
      </c>
      <c r="J1254" s="18">
        <v>2435.8500000000004</v>
      </c>
      <c r="K1254"/>
    </row>
    <row r="1255" spans="6:11" x14ac:dyDescent="0.25">
      <c r="F1255" s="20" t="s">
        <v>29</v>
      </c>
      <c r="G1255" s="20"/>
      <c r="H1255" s="20"/>
      <c r="I1255" s="20"/>
      <c r="J1255" s="18">
        <v>9592382.389999995</v>
      </c>
      <c r="K1255"/>
    </row>
    <row r="1256" spans="6:11" x14ac:dyDescent="0.25">
      <c r="J1256"/>
      <c r="K1256"/>
    </row>
    <row r="1257" spans="6:11" x14ac:dyDescent="0.25">
      <c r="J1257"/>
      <c r="K1257"/>
    </row>
    <row r="1258" spans="6:11" x14ac:dyDescent="0.25">
      <c r="J1258"/>
      <c r="K1258"/>
    </row>
    <row r="1259" spans="6:11" x14ac:dyDescent="0.25">
      <c r="J1259"/>
      <c r="K1259"/>
    </row>
    <row r="1260" spans="6:11" x14ac:dyDescent="0.25">
      <c r="J1260"/>
      <c r="K1260"/>
    </row>
    <row r="1261" spans="6:11" x14ac:dyDescent="0.25">
      <c r="J1261"/>
      <c r="K1261"/>
    </row>
    <row r="1262" spans="6:11" x14ac:dyDescent="0.25">
      <c r="J1262"/>
      <c r="K1262"/>
    </row>
    <row r="1263" spans="6:11" x14ac:dyDescent="0.25">
      <c r="J1263"/>
      <c r="K1263"/>
    </row>
    <row r="1264" spans="6:11" x14ac:dyDescent="0.25">
      <c r="J1264"/>
      <c r="K1264"/>
    </row>
    <row r="1265" spans="10:11" x14ac:dyDescent="0.25">
      <c r="J1265"/>
      <c r="K1265"/>
    </row>
    <row r="1266" spans="10:11" x14ac:dyDescent="0.25">
      <c r="J1266"/>
      <c r="K1266"/>
    </row>
    <row r="1267" spans="10:11" x14ac:dyDescent="0.25">
      <c r="J1267"/>
      <c r="K1267"/>
    </row>
    <row r="1268" spans="10:11" x14ac:dyDescent="0.25">
      <c r="J1268"/>
      <c r="K1268"/>
    </row>
    <row r="1269" spans="10:11" x14ac:dyDescent="0.25">
      <c r="J1269"/>
      <c r="K1269"/>
    </row>
    <row r="1270" spans="10:11" x14ac:dyDescent="0.25">
      <c r="J1270"/>
      <c r="K1270"/>
    </row>
    <row r="1271" spans="10:11" x14ac:dyDescent="0.25">
      <c r="J1271"/>
      <c r="K1271"/>
    </row>
    <row r="1272" spans="10:11" x14ac:dyDescent="0.25">
      <c r="J1272"/>
      <c r="K1272"/>
    </row>
    <row r="1273" spans="10:11" x14ac:dyDescent="0.25">
      <c r="J1273"/>
      <c r="K1273"/>
    </row>
    <row r="1274" spans="10:11" x14ac:dyDescent="0.25">
      <c r="J1274"/>
      <c r="K1274"/>
    </row>
    <row r="1275" spans="10:11" x14ac:dyDescent="0.25">
      <c r="J1275"/>
      <c r="K1275"/>
    </row>
    <row r="1276" spans="10:11" x14ac:dyDescent="0.25">
      <c r="J1276"/>
      <c r="K1276"/>
    </row>
    <row r="1277" spans="10:11" x14ac:dyDescent="0.25">
      <c r="J1277"/>
      <c r="K1277"/>
    </row>
    <row r="1278" spans="10:11" x14ac:dyDescent="0.25">
      <c r="J1278"/>
      <c r="K1278"/>
    </row>
    <row r="1279" spans="10:11" x14ac:dyDescent="0.25">
      <c r="J1279"/>
      <c r="K1279"/>
    </row>
    <row r="1280" spans="10:11" x14ac:dyDescent="0.25">
      <c r="J1280"/>
      <c r="K1280"/>
    </row>
    <row r="1281" spans="10:11" x14ac:dyDescent="0.25">
      <c r="J1281"/>
      <c r="K1281"/>
    </row>
    <row r="1282" spans="10:11" x14ac:dyDescent="0.25">
      <c r="J1282"/>
      <c r="K1282"/>
    </row>
    <row r="1283" spans="10:11" x14ac:dyDescent="0.25">
      <c r="J1283"/>
      <c r="K1283"/>
    </row>
    <row r="1284" spans="10:11" x14ac:dyDescent="0.25">
      <c r="J1284"/>
      <c r="K1284"/>
    </row>
    <row r="1285" spans="10:11" x14ac:dyDescent="0.25">
      <c r="J1285"/>
      <c r="K1285"/>
    </row>
    <row r="1286" spans="10:11" x14ac:dyDescent="0.25">
      <c r="J1286"/>
      <c r="K1286"/>
    </row>
    <row r="1287" spans="10:11" x14ac:dyDescent="0.25">
      <c r="J1287"/>
      <c r="K1287"/>
    </row>
    <row r="1288" spans="10:11" x14ac:dyDescent="0.25">
      <c r="J1288"/>
      <c r="K1288"/>
    </row>
    <row r="1289" spans="10:11" x14ac:dyDescent="0.25">
      <c r="J1289"/>
      <c r="K1289"/>
    </row>
    <row r="1290" spans="10:11" x14ac:dyDescent="0.25">
      <c r="J1290"/>
      <c r="K1290"/>
    </row>
    <row r="1291" spans="10:11" x14ac:dyDescent="0.25">
      <c r="J1291"/>
      <c r="K1291"/>
    </row>
    <row r="1292" spans="10:11" x14ac:dyDescent="0.25">
      <c r="J1292"/>
      <c r="K1292"/>
    </row>
    <row r="1293" spans="10:11" x14ac:dyDescent="0.25">
      <c r="J1293"/>
      <c r="K1293"/>
    </row>
    <row r="1294" spans="10:11" x14ac:dyDescent="0.25">
      <c r="J1294"/>
      <c r="K1294"/>
    </row>
    <row r="1295" spans="10:11" x14ac:dyDescent="0.25">
      <c r="J1295"/>
      <c r="K1295"/>
    </row>
    <row r="1296" spans="10:11" x14ac:dyDescent="0.25">
      <c r="J1296"/>
      <c r="K1296"/>
    </row>
    <row r="1297" spans="10:11" x14ac:dyDescent="0.25">
      <c r="J1297"/>
      <c r="K1297"/>
    </row>
    <row r="1298" spans="10:11" x14ac:dyDescent="0.25">
      <c r="J1298"/>
      <c r="K1298"/>
    </row>
    <row r="1299" spans="10:11" x14ac:dyDescent="0.25">
      <c r="J1299"/>
      <c r="K1299"/>
    </row>
    <row r="1300" spans="10:11" x14ac:dyDescent="0.25">
      <c r="J1300"/>
      <c r="K1300"/>
    </row>
    <row r="1301" spans="10:11" x14ac:dyDescent="0.25">
      <c r="J1301"/>
      <c r="K1301"/>
    </row>
    <row r="1302" spans="10:11" x14ac:dyDescent="0.25">
      <c r="J1302"/>
      <c r="K1302"/>
    </row>
    <row r="1303" spans="10:11" x14ac:dyDescent="0.25">
      <c r="J1303"/>
      <c r="K1303"/>
    </row>
    <row r="1304" spans="10:11" x14ac:dyDescent="0.25">
      <c r="J1304"/>
      <c r="K1304"/>
    </row>
    <row r="1305" spans="10:11" x14ac:dyDescent="0.25">
      <c r="J1305"/>
      <c r="K1305"/>
    </row>
    <row r="1306" spans="10:11" x14ac:dyDescent="0.25">
      <c r="J1306"/>
      <c r="K1306"/>
    </row>
    <row r="1307" spans="10:11" x14ac:dyDescent="0.25">
      <c r="J1307"/>
      <c r="K1307"/>
    </row>
    <row r="1308" spans="10:11" x14ac:dyDescent="0.25">
      <c r="J1308"/>
      <c r="K1308"/>
    </row>
    <row r="1309" spans="10:11" x14ac:dyDescent="0.25">
      <c r="J1309"/>
      <c r="K1309"/>
    </row>
    <row r="1310" spans="10:11" x14ac:dyDescent="0.25">
      <c r="J1310"/>
      <c r="K1310"/>
    </row>
    <row r="1311" spans="10:11" x14ac:dyDescent="0.25">
      <c r="J1311"/>
      <c r="K1311"/>
    </row>
    <row r="1312" spans="10:11" x14ac:dyDescent="0.25">
      <c r="J1312" s="20"/>
    </row>
    <row r="1313" spans="10:10" x14ac:dyDescent="0.25">
      <c r="J1313" s="20"/>
    </row>
    <row r="1314" spans="10:10" x14ac:dyDescent="0.25">
      <c r="J1314" s="20"/>
    </row>
    <row r="1315" spans="10:10" x14ac:dyDescent="0.25">
      <c r="J1315" s="20"/>
    </row>
    <row r="1316" spans="10:10" x14ac:dyDescent="0.25">
      <c r="J1316" s="20"/>
    </row>
    <row r="1317" spans="10:10" x14ac:dyDescent="0.25">
      <c r="J1317" s="20"/>
    </row>
    <row r="1318" spans="10:10" x14ac:dyDescent="0.25">
      <c r="J1318" s="20"/>
    </row>
    <row r="1319" spans="10:10" x14ac:dyDescent="0.25">
      <c r="J1319" s="20"/>
    </row>
    <row r="1320" spans="10:10" x14ac:dyDescent="0.25">
      <c r="J1320" s="20"/>
    </row>
    <row r="1321" spans="10:10" x14ac:dyDescent="0.25">
      <c r="J1321" s="20"/>
    </row>
    <row r="1322" spans="10:10" x14ac:dyDescent="0.25">
      <c r="J1322" s="20"/>
    </row>
    <row r="1323" spans="10:10" x14ac:dyDescent="0.25">
      <c r="J1323" s="20"/>
    </row>
    <row r="1324" spans="10:10" x14ac:dyDescent="0.25">
      <c r="J1324" s="20"/>
    </row>
    <row r="1325" spans="10:10" x14ac:dyDescent="0.25">
      <c r="J1325" s="20"/>
    </row>
    <row r="1326" spans="10:10" x14ac:dyDescent="0.25">
      <c r="J1326" s="20"/>
    </row>
    <row r="1327" spans="10:10" x14ac:dyDescent="0.25">
      <c r="J1327" s="20"/>
    </row>
    <row r="1328" spans="10:10" x14ac:dyDescent="0.25">
      <c r="J1328" s="20"/>
    </row>
    <row r="1329" spans="10:10" x14ac:dyDescent="0.25">
      <c r="J1329" s="20"/>
    </row>
    <row r="1330" spans="10:10" x14ac:dyDescent="0.25">
      <c r="J1330" s="20"/>
    </row>
    <row r="1331" spans="10:10" x14ac:dyDescent="0.25">
      <c r="J1331" s="20"/>
    </row>
    <row r="1332" spans="10:10" x14ac:dyDescent="0.25">
      <c r="J1332" s="20"/>
    </row>
    <row r="1333" spans="10:10" x14ac:dyDescent="0.25">
      <c r="J1333" s="20"/>
    </row>
    <row r="1334" spans="10:10" x14ac:dyDescent="0.25">
      <c r="J1334" s="20"/>
    </row>
    <row r="1335" spans="10:10" x14ac:dyDescent="0.25">
      <c r="J1335" s="20"/>
    </row>
    <row r="1336" spans="10:10" x14ac:dyDescent="0.25">
      <c r="J1336" s="20"/>
    </row>
  </sheetData>
  <pageMargins left="0.7" right="0.7" top="0.75" bottom="0.75" header="0.3" footer="0.3"/>
  <pageSetup scale="55" orientation="landscape"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1171"/>
  <sheetViews>
    <sheetView topLeftCell="B2" workbookViewId="0"/>
  </sheetViews>
  <sheetFormatPr defaultColWidth="9" defaultRowHeight="15" x14ac:dyDescent="0.25"/>
  <cols>
    <col min="1" max="1" width="9" style="5" hidden="1" customWidth="1"/>
    <col min="2" max="2" width="9" style="5"/>
    <col min="3" max="3" width="16.125" style="5" bestFit="1" customWidth="1"/>
    <col min="4" max="4" width="19.625" style="5" bestFit="1" customWidth="1"/>
    <col min="5" max="5" width="37.25" style="5" bestFit="1" customWidth="1"/>
    <col min="6" max="6" width="30.125" style="5" bestFit="1" customWidth="1"/>
    <col min="7" max="7" width="18.5" style="5" bestFit="1" customWidth="1"/>
    <col min="8" max="8" width="15.75" style="5" customWidth="1"/>
    <col min="9" max="9" width="14.125" style="5" bestFit="1" customWidth="1"/>
    <col min="10" max="10" width="11.875" style="5" bestFit="1" customWidth="1"/>
    <col min="11" max="11" width="12.375" style="5" bestFit="1" customWidth="1"/>
    <col min="12" max="16384" width="9" style="5"/>
  </cols>
  <sheetData>
    <row r="1" spans="1:20" hidden="1" x14ac:dyDescent="0.25">
      <c r="A1" s="4" t="s">
        <v>659</v>
      </c>
      <c r="C1" s="4" t="s">
        <v>1</v>
      </c>
      <c r="D1" s="4" t="s">
        <v>18</v>
      </c>
      <c r="E1" s="4" t="s">
        <v>19</v>
      </c>
      <c r="F1" s="4" t="s">
        <v>19</v>
      </c>
      <c r="G1" s="4" t="s">
        <v>19</v>
      </c>
      <c r="H1" s="4" t="s">
        <v>19</v>
      </c>
      <c r="I1" s="4" t="s">
        <v>19</v>
      </c>
      <c r="J1" s="4" t="s">
        <v>19</v>
      </c>
      <c r="K1" s="4" t="s">
        <v>19</v>
      </c>
      <c r="L1" s="4" t="s">
        <v>254</v>
      </c>
    </row>
    <row r="3" spans="1:20" ht="15.75" thickBot="1" x14ac:dyDescent="0.3">
      <c r="C3" s="6" t="s">
        <v>3</v>
      </c>
      <c r="D3" s="7" t="s">
        <v>4</v>
      </c>
      <c r="E3" s="13"/>
      <c r="F3" s="13"/>
      <c r="G3" s="13"/>
      <c r="H3" s="13"/>
      <c r="I3" s="13"/>
      <c r="J3" s="13"/>
      <c r="K3" s="13"/>
    </row>
    <row r="4" spans="1:20" ht="15.75" thickTop="1" x14ac:dyDescent="0.25">
      <c r="C4" s="8" t="s">
        <v>5</v>
      </c>
      <c r="D4" s="9"/>
      <c r="E4" s="13"/>
      <c r="F4" s="13"/>
      <c r="G4" s="13"/>
      <c r="H4" s="13"/>
      <c r="I4" s="13"/>
      <c r="J4" s="13"/>
      <c r="K4" s="13"/>
    </row>
    <row r="5" spans="1:20" x14ac:dyDescent="0.25">
      <c r="A5" s="4" t="s">
        <v>6</v>
      </c>
      <c r="C5" s="10" t="s">
        <v>551</v>
      </c>
      <c r="D5" s="11" t="str">
        <f>"1/1/2019..1/12/2019"</f>
        <v>1/1/2019..1/12/2019</v>
      </c>
      <c r="E5" s="14"/>
      <c r="F5" s="14"/>
      <c r="G5" s="14"/>
      <c r="H5" s="14"/>
      <c r="I5" s="14"/>
      <c r="J5" s="14"/>
      <c r="K5" s="14"/>
      <c r="L5" s="4" t="s">
        <v>255</v>
      </c>
    </row>
    <row r="6" spans="1:20" x14ac:dyDescent="0.25">
      <c r="C6" s="12"/>
      <c r="D6" s="12"/>
      <c r="E6" s="4"/>
      <c r="F6" s="4"/>
      <c r="G6" s="4"/>
      <c r="H6" s="4"/>
      <c r="I6" s="4"/>
      <c r="J6" s="4"/>
      <c r="K6" s="4"/>
      <c r="L6" s="4"/>
    </row>
    <row r="7" spans="1:20" hidden="1" x14ac:dyDescent="0.25">
      <c r="A7" s="21" t="s">
        <v>8</v>
      </c>
      <c r="B7"/>
      <c r="C7"/>
      <c r="D7" s="22" t="s">
        <v>10</v>
      </c>
      <c r="E7" s="22"/>
      <c r="F7" s="22"/>
      <c r="G7" s="22"/>
      <c r="H7" s="22"/>
      <c r="I7" s="22"/>
      <c r="J7" s="22"/>
      <c r="K7" s="22"/>
      <c r="L7" s="21" t="str">
        <f>"∞||""112 Sales Invoice Header"",""3 No."",""=3 Document No."",""InclusiveLink="",""∞||""""13 Salesperson/Purchaser"""",""""1 Code"""",""""=43 Salesperson Code"""""""</f>
        <v>∞||"112 Sales Invoice Header","3 No.","=3 Document No.","InclusiveLink=","∞||""13 Salesperson/Purchaser"",""1 Code"",""=43 Salesperson Code"""</v>
      </c>
      <c r="M7" s="21" t="str">
        <f>"∞||""13 Salesperson/Purchaser"",""1 Code"",""=43 Salesperson Code"""</f>
        <v>∞||"13 Salesperson/Purchaser","1 Code","=43 Salesperson Code"</v>
      </c>
      <c r="N7"/>
      <c r="O7"/>
      <c r="P7"/>
      <c r="Q7"/>
      <c r="R7"/>
      <c r="S7"/>
      <c r="T7"/>
    </row>
    <row r="8" spans="1:20" hidden="1" x14ac:dyDescent="0.25">
      <c r="A8" s="21" t="s">
        <v>8</v>
      </c>
      <c r="B8"/>
      <c r="C8"/>
      <c r="D8" s="22" t="s">
        <v>11</v>
      </c>
      <c r="E8" s="22"/>
      <c r="F8" s="22"/>
      <c r="G8" s="22"/>
      <c r="H8" s="22"/>
      <c r="I8" s="22"/>
      <c r="J8" s="22"/>
      <c r="K8" s="22"/>
      <c r="L8" s="21" t="s">
        <v>34</v>
      </c>
      <c r="M8" s="21" t="s">
        <v>35</v>
      </c>
      <c r="N8" s="21" t="s">
        <v>13</v>
      </c>
      <c r="O8" s="21" t="s">
        <v>9</v>
      </c>
      <c r="P8" s="21" t="s">
        <v>14</v>
      </c>
      <c r="Q8" s="21" t="s">
        <v>7</v>
      </c>
      <c r="R8" s="21" t="s">
        <v>15</v>
      </c>
      <c r="S8" s="21" t="s">
        <v>16</v>
      </c>
      <c r="T8"/>
    </row>
    <row r="9" spans="1:20" hidden="1" x14ac:dyDescent="0.25">
      <c r="A9" s="21" t="s">
        <v>8</v>
      </c>
      <c r="B9"/>
      <c r="C9"/>
      <c r="D9" s="22" t="s">
        <v>12</v>
      </c>
      <c r="E9" s="22"/>
      <c r="F9" s="22"/>
      <c r="G9" s="22"/>
      <c r="H9" s="22"/>
      <c r="I9" s="22"/>
      <c r="J9" s="22"/>
      <c r="K9" s="22"/>
      <c r="L9" s="21" t="s">
        <v>552</v>
      </c>
      <c r="M9" s="21" t="s">
        <v>553</v>
      </c>
      <c r="N9" s="21" t="str">
        <f>"LinkField([13 Salesperson/Purchaser],[2 Name])"</f>
        <v>LinkField([13 Salesperson/Purchaser],[2 Name])</v>
      </c>
      <c r="O9" s="21" t="str">
        <f>"LinkField([112 Sales Invoice Header],[43 Salesperson Code])"</f>
        <v>LinkField([112 Sales Invoice Header],[43 Salesperson Code])</v>
      </c>
      <c r="P9" s="21" t="s">
        <v>554</v>
      </c>
      <c r="Q9" s="21" t="s">
        <v>551</v>
      </c>
      <c r="R9" s="21" t="s">
        <v>555</v>
      </c>
      <c r="S9" s="21" t="s">
        <v>556</v>
      </c>
      <c r="T9"/>
    </row>
    <row r="10" spans="1:20" x14ac:dyDescent="0.25">
      <c r="A10"/>
      <c r="B10"/>
      <c r="C10"/>
      <c r="D10" t="s">
        <v>34</v>
      </c>
      <c r="E10" t="s">
        <v>35</v>
      </c>
      <c r="F10" t="s">
        <v>13</v>
      </c>
      <c r="G10" t="s">
        <v>9</v>
      </c>
      <c r="H10" t="s">
        <v>14</v>
      </c>
      <c r="I10" t="s">
        <v>7</v>
      </c>
      <c r="J10" t="s">
        <v>15</v>
      </c>
      <c r="K10" t="s">
        <v>16</v>
      </c>
      <c r="L10"/>
      <c r="M10"/>
      <c r="N10"/>
      <c r="O10"/>
      <c r="P10"/>
      <c r="Q10"/>
      <c r="R10"/>
      <c r="S10"/>
      <c r="T10"/>
    </row>
    <row r="11" spans="1:20" x14ac:dyDescent="0.25">
      <c r="A11" t="s">
        <v>17</v>
      </c>
      <c r="B11"/>
      <c r="C11"/>
      <c r="D11" s="2" t="s">
        <v>565</v>
      </c>
      <c r="E11" s="2" t="s">
        <v>566</v>
      </c>
      <c r="F11" s="2" t="s">
        <v>38</v>
      </c>
      <c r="G11" s="2" t="s">
        <v>39</v>
      </c>
      <c r="H11" s="2" t="s">
        <v>567</v>
      </c>
      <c r="I11" s="3">
        <v>43467</v>
      </c>
      <c r="J11">
        <v>10000</v>
      </c>
      <c r="K11">
        <v>7895.1900000000005</v>
      </c>
      <c r="L11"/>
      <c r="M11"/>
      <c r="N11"/>
      <c r="O11"/>
      <c r="P11"/>
      <c r="Q11"/>
      <c r="R11"/>
      <c r="S11"/>
      <c r="T11"/>
    </row>
    <row r="12" spans="1:20" x14ac:dyDescent="0.25">
      <c r="A12" t="s">
        <v>17</v>
      </c>
      <c r="B12"/>
      <c r="C12"/>
      <c r="D12" s="2" t="s">
        <v>306</v>
      </c>
      <c r="E12" s="2" t="s">
        <v>307</v>
      </c>
      <c r="F12" s="2" t="s">
        <v>38</v>
      </c>
      <c r="G12" s="2" t="s">
        <v>39</v>
      </c>
      <c r="H12" s="2" t="s">
        <v>567</v>
      </c>
      <c r="I12" s="3">
        <v>43467</v>
      </c>
      <c r="J12">
        <v>20000</v>
      </c>
      <c r="K12">
        <v>3957.0000000000005</v>
      </c>
      <c r="L12"/>
      <c r="M12"/>
      <c r="N12"/>
      <c r="O12"/>
      <c r="P12"/>
      <c r="Q12"/>
      <c r="R12"/>
      <c r="S12"/>
      <c r="T12"/>
    </row>
    <row r="13" spans="1:20" x14ac:dyDescent="0.25">
      <c r="A13" t="s">
        <v>17</v>
      </c>
      <c r="B13"/>
      <c r="C13"/>
      <c r="D13" s="2" t="s">
        <v>58</v>
      </c>
      <c r="E13" s="2" t="s">
        <v>59</v>
      </c>
      <c r="F13" s="2" t="s">
        <v>38</v>
      </c>
      <c r="G13" s="2" t="s">
        <v>39</v>
      </c>
      <c r="H13" s="2" t="s">
        <v>567</v>
      </c>
      <c r="I13" s="3">
        <v>43467</v>
      </c>
      <c r="J13">
        <v>30000</v>
      </c>
      <c r="K13">
        <v>1272.9000000000001</v>
      </c>
      <c r="L13"/>
      <c r="M13"/>
      <c r="N13"/>
      <c r="O13"/>
      <c r="P13"/>
      <c r="Q13"/>
      <c r="R13"/>
      <c r="S13"/>
      <c r="T13"/>
    </row>
    <row r="14" spans="1:20" x14ac:dyDescent="0.25">
      <c r="A14" t="s">
        <v>17</v>
      </c>
      <c r="B14"/>
      <c r="C14"/>
      <c r="D14" s="2" t="s">
        <v>72</v>
      </c>
      <c r="E14" s="2" t="s">
        <v>73</v>
      </c>
      <c r="F14" s="2" t="s">
        <v>38</v>
      </c>
      <c r="G14" s="2" t="s">
        <v>39</v>
      </c>
      <c r="H14" s="2" t="s">
        <v>567</v>
      </c>
      <c r="I14" s="3">
        <v>43467</v>
      </c>
      <c r="J14">
        <v>40000</v>
      </c>
      <c r="K14">
        <v>979.84</v>
      </c>
      <c r="L14"/>
      <c r="M14"/>
      <c r="N14"/>
      <c r="O14"/>
      <c r="P14"/>
      <c r="Q14"/>
      <c r="R14"/>
      <c r="S14"/>
      <c r="T14"/>
    </row>
    <row r="15" spans="1:20" x14ac:dyDescent="0.25">
      <c r="A15" t="s">
        <v>17</v>
      </c>
      <c r="B15"/>
      <c r="C15"/>
      <c r="D15" s="2" t="s">
        <v>54</v>
      </c>
      <c r="E15" s="2" t="s">
        <v>55</v>
      </c>
      <c r="F15" s="2" t="s">
        <v>38</v>
      </c>
      <c r="G15" s="2" t="s">
        <v>39</v>
      </c>
      <c r="H15" s="2" t="s">
        <v>567</v>
      </c>
      <c r="I15" s="3">
        <v>43467</v>
      </c>
      <c r="J15">
        <v>50000</v>
      </c>
      <c r="K15">
        <v>414.89</v>
      </c>
      <c r="L15"/>
      <c r="M15"/>
      <c r="N15"/>
      <c r="O15"/>
      <c r="P15"/>
      <c r="Q15"/>
      <c r="R15"/>
      <c r="S15"/>
      <c r="T15"/>
    </row>
    <row r="16" spans="1:20" x14ac:dyDescent="0.25">
      <c r="A16" t="s">
        <v>17</v>
      </c>
      <c r="B16"/>
      <c r="C16"/>
      <c r="D16" s="2" t="s">
        <v>298</v>
      </c>
      <c r="E16" s="2" t="s">
        <v>299</v>
      </c>
      <c r="F16" s="2" t="s">
        <v>38</v>
      </c>
      <c r="G16" s="2" t="s">
        <v>39</v>
      </c>
      <c r="H16" s="2" t="s">
        <v>567</v>
      </c>
      <c r="I16" s="3">
        <v>43467</v>
      </c>
      <c r="J16">
        <v>60000</v>
      </c>
      <c r="K16">
        <v>384.55</v>
      </c>
      <c r="L16"/>
      <c r="M16"/>
      <c r="N16"/>
      <c r="O16"/>
      <c r="P16"/>
      <c r="Q16"/>
      <c r="R16"/>
      <c r="S16"/>
      <c r="T16"/>
    </row>
    <row r="17" spans="1:20" x14ac:dyDescent="0.25">
      <c r="A17" t="s">
        <v>17</v>
      </c>
      <c r="B17"/>
      <c r="C17"/>
      <c r="D17" s="2" t="s">
        <v>78</v>
      </c>
      <c r="E17" s="2" t="s">
        <v>79</v>
      </c>
      <c r="F17" s="2" t="s">
        <v>38</v>
      </c>
      <c r="G17" s="2" t="s">
        <v>39</v>
      </c>
      <c r="H17" s="2" t="s">
        <v>567</v>
      </c>
      <c r="I17" s="3">
        <v>43467</v>
      </c>
      <c r="J17">
        <v>70000</v>
      </c>
      <c r="K17">
        <v>362.21</v>
      </c>
      <c r="L17"/>
      <c r="M17"/>
      <c r="N17"/>
      <c r="O17"/>
      <c r="P17"/>
      <c r="Q17"/>
      <c r="R17"/>
      <c r="S17"/>
      <c r="T17"/>
    </row>
    <row r="18" spans="1:20" x14ac:dyDescent="0.25">
      <c r="A18" t="s">
        <v>17</v>
      </c>
      <c r="B18"/>
      <c r="C18"/>
      <c r="D18" s="2" t="s">
        <v>256</v>
      </c>
      <c r="E18" s="2" t="s">
        <v>257</v>
      </c>
      <c r="F18" s="2" t="s">
        <v>38</v>
      </c>
      <c r="G18" s="2" t="s">
        <v>39</v>
      </c>
      <c r="H18" s="2" t="s">
        <v>567</v>
      </c>
      <c r="I18" s="3">
        <v>43467</v>
      </c>
      <c r="J18">
        <v>80000</v>
      </c>
      <c r="K18">
        <v>259.89999999999998</v>
      </c>
      <c r="L18"/>
      <c r="M18"/>
      <c r="N18"/>
      <c r="O18"/>
      <c r="P18"/>
      <c r="Q18"/>
      <c r="R18"/>
      <c r="S18"/>
      <c r="T18"/>
    </row>
    <row r="19" spans="1:20" x14ac:dyDescent="0.25">
      <c r="A19" t="s">
        <v>17</v>
      </c>
      <c r="B19"/>
      <c r="C19"/>
      <c r="D19" s="2" t="s">
        <v>56</v>
      </c>
      <c r="E19" s="2" t="s">
        <v>57</v>
      </c>
      <c r="F19" s="2" t="s">
        <v>38</v>
      </c>
      <c r="G19" s="2" t="s">
        <v>39</v>
      </c>
      <c r="H19" s="2" t="s">
        <v>567</v>
      </c>
      <c r="I19" s="3">
        <v>43467</v>
      </c>
      <c r="J19">
        <v>90000</v>
      </c>
      <c r="K19">
        <v>159.47</v>
      </c>
      <c r="L19"/>
      <c r="M19"/>
      <c r="N19"/>
      <c r="O19"/>
      <c r="P19"/>
      <c r="Q19"/>
      <c r="R19"/>
      <c r="S19"/>
      <c r="T19"/>
    </row>
    <row r="20" spans="1:20" x14ac:dyDescent="0.25">
      <c r="A20" t="s">
        <v>17</v>
      </c>
      <c r="B20"/>
      <c r="C20"/>
      <c r="D20" s="2" t="s">
        <v>62</v>
      </c>
      <c r="E20" s="2" t="s">
        <v>63</v>
      </c>
      <c r="F20" s="2" t="s">
        <v>38</v>
      </c>
      <c r="G20" s="2" t="s">
        <v>39</v>
      </c>
      <c r="H20" s="2" t="s">
        <v>567</v>
      </c>
      <c r="I20" s="3">
        <v>43467</v>
      </c>
      <c r="J20">
        <v>100000</v>
      </c>
      <c r="K20">
        <v>5.67</v>
      </c>
      <c r="L20"/>
      <c r="M20"/>
      <c r="N20"/>
      <c r="O20"/>
      <c r="P20"/>
      <c r="Q20"/>
      <c r="R20"/>
      <c r="S20"/>
      <c r="T20"/>
    </row>
    <row r="21" spans="1:20" x14ac:dyDescent="0.25">
      <c r="A21" t="s">
        <v>17</v>
      </c>
      <c r="B21"/>
      <c r="C21"/>
      <c r="D21" s="2" t="s">
        <v>66</v>
      </c>
      <c r="E21" s="2" t="s">
        <v>67</v>
      </c>
      <c r="F21" s="2" t="s">
        <v>38</v>
      </c>
      <c r="G21" s="2" t="s">
        <v>39</v>
      </c>
      <c r="H21" s="2" t="s">
        <v>567</v>
      </c>
      <c r="I21" s="3">
        <v>43467</v>
      </c>
      <c r="J21">
        <v>110000</v>
      </c>
      <c r="K21">
        <v>2.82</v>
      </c>
      <c r="L21"/>
      <c r="M21"/>
      <c r="N21"/>
      <c r="O21"/>
      <c r="P21"/>
      <c r="Q21"/>
      <c r="R21"/>
      <c r="S21"/>
      <c r="T21"/>
    </row>
    <row r="22" spans="1:20" x14ac:dyDescent="0.25">
      <c r="A22" t="s">
        <v>17</v>
      </c>
      <c r="B22"/>
      <c r="C22"/>
      <c r="D22" s="2" t="s">
        <v>70</v>
      </c>
      <c r="E22" s="2" t="s">
        <v>71</v>
      </c>
      <c r="F22" s="2" t="s">
        <v>38</v>
      </c>
      <c r="G22" s="2" t="s">
        <v>39</v>
      </c>
      <c r="H22" s="2" t="s">
        <v>568</v>
      </c>
      <c r="I22" s="3">
        <v>43473</v>
      </c>
      <c r="J22">
        <v>10000</v>
      </c>
      <c r="K22">
        <v>5406.35</v>
      </c>
      <c r="L22"/>
      <c r="M22"/>
      <c r="N22"/>
      <c r="O22"/>
      <c r="P22"/>
      <c r="Q22"/>
      <c r="R22"/>
      <c r="S22"/>
      <c r="T22"/>
    </row>
    <row r="23" spans="1:20" x14ac:dyDescent="0.25">
      <c r="A23" t="s">
        <v>17</v>
      </c>
      <c r="B23"/>
      <c r="C23"/>
      <c r="D23" s="2" t="s">
        <v>310</v>
      </c>
      <c r="E23" s="2" t="s">
        <v>311</v>
      </c>
      <c r="F23" s="2" t="s">
        <v>38</v>
      </c>
      <c r="G23" s="2" t="s">
        <v>39</v>
      </c>
      <c r="H23" s="2" t="s">
        <v>568</v>
      </c>
      <c r="I23" s="3">
        <v>43473</v>
      </c>
      <c r="J23">
        <v>20000</v>
      </c>
      <c r="K23">
        <v>3807.35</v>
      </c>
      <c r="L23"/>
      <c r="M23"/>
      <c r="N23"/>
      <c r="O23"/>
      <c r="P23"/>
      <c r="Q23"/>
      <c r="R23"/>
      <c r="S23"/>
      <c r="T23"/>
    </row>
    <row r="24" spans="1:20" x14ac:dyDescent="0.25">
      <c r="A24" t="s">
        <v>17</v>
      </c>
      <c r="B24"/>
      <c r="C24"/>
      <c r="D24" s="2" t="s">
        <v>322</v>
      </c>
      <c r="E24" s="2" t="s">
        <v>323</v>
      </c>
      <c r="F24" s="2" t="s">
        <v>38</v>
      </c>
      <c r="G24" s="2" t="s">
        <v>39</v>
      </c>
      <c r="H24" s="2" t="s">
        <v>568</v>
      </c>
      <c r="I24" s="3">
        <v>43473</v>
      </c>
      <c r="J24">
        <v>30000</v>
      </c>
      <c r="K24">
        <v>2694.92</v>
      </c>
      <c r="L24"/>
      <c r="M24"/>
      <c r="N24"/>
      <c r="O24"/>
      <c r="P24"/>
      <c r="Q24"/>
      <c r="R24"/>
      <c r="S24"/>
      <c r="T24"/>
    </row>
    <row r="25" spans="1:20" x14ac:dyDescent="0.25">
      <c r="A25" t="s">
        <v>17</v>
      </c>
      <c r="B25"/>
      <c r="C25"/>
      <c r="D25" s="2" t="s">
        <v>60</v>
      </c>
      <c r="E25" s="2" t="s">
        <v>61</v>
      </c>
      <c r="F25" s="2" t="s">
        <v>38</v>
      </c>
      <c r="G25" s="2" t="s">
        <v>39</v>
      </c>
      <c r="H25" s="2" t="s">
        <v>568</v>
      </c>
      <c r="I25" s="3">
        <v>43473</v>
      </c>
      <c r="J25">
        <v>40000</v>
      </c>
      <c r="K25">
        <v>1234.74</v>
      </c>
      <c r="L25"/>
      <c r="M25"/>
      <c r="N25"/>
      <c r="O25"/>
      <c r="P25"/>
      <c r="Q25"/>
      <c r="R25"/>
      <c r="S25"/>
      <c r="T25"/>
    </row>
    <row r="26" spans="1:20" x14ac:dyDescent="0.25">
      <c r="A26" t="s">
        <v>17</v>
      </c>
      <c r="B26"/>
      <c r="C26"/>
      <c r="D26" s="2" t="s">
        <v>48</v>
      </c>
      <c r="E26" s="2" t="s">
        <v>49</v>
      </c>
      <c r="F26" s="2" t="s">
        <v>38</v>
      </c>
      <c r="G26" s="2" t="s">
        <v>39</v>
      </c>
      <c r="H26" s="2" t="s">
        <v>568</v>
      </c>
      <c r="I26" s="3">
        <v>43473</v>
      </c>
      <c r="J26">
        <v>50000</v>
      </c>
      <c r="K26">
        <v>1103.5</v>
      </c>
      <c r="L26"/>
      <c r="M26"/>
      <c r="N26"/>
      <c r="O26"/>
      <c r="P26"/>
      <c r="Q26"/>
      <c r="R26"/>
      <c r="S26"/>
      <c r="T26"/>
    </row>
    <row r="27" spans="1:20" x14ac:dyDescent="0.25">
      <c r="A27" t="s">
        <v>17</v>
      </c>
      <c r="B27"/>
      <c r="C27"/>
      <c r="D27" s="2" t="s">
        <v>64</v>
      </c>
      <c r="E27" s="2" t="s">
        <v>65</v>
      </c>
      <c r="F27" s="2" t="s">
        <v>38</v>
      </c>
      <c r="G27" s="2" t="s">
        <v>39</v>
      </c>
      <c r="H27" s="2" t="s">
        <v>568</v>
      </c>
      <c r="I27" s="3">
        <v>43473</v>
      </c>
      <c r="J27">
        <v>60000</v>
      </c>
      <c r="K27">
        <v>453.99</v>
      </c>
      <c r="L27"/>
      <c r="M27"/>
      <c r="N27"/>
      <c r="O27"/>
      <c r="P27"/>
      <c r="Q27"/>
      <c r="R27"/>
      <c r="S27"/>
      <c r="T27"/>
    </row>
    <row r="28" spans="1:20" x14ac:dyDescent="0.25">
      <c r="A28" t="s">
        <v>17</v>
      </c>
      <c r="B28"/>
      <c r="C28"/>
      <c r="D28" s="2" t="s">
        <v>72</v>
      </c>
      <c r="E28" s="2" t="s">
        <v>73</v>
      </c>
      <c r="F28" s="2" t="s">
        <v>38</v>
      </c>
      <c r="G28" s="2" t="s">
        <v>39</v>
      </c>
      <c r="H28" s="2" t="s">
        <v>568</v>
      </c>
      <c r="I28" s="3">
        <v>43473</v>
      </c>
      <c r="J28">
        <v>70000</v>
      </c>
      <c r="K28">
        <v>116.23</v>
      </c>
      <c r="L28"/>
      <c r="M28"/>
      <c r="N28"/>
      <c r="O28"/>
      <c r="P28"/>
      <c r="Q28"/>
      <c r="R28"/>
      <c r="S28"/>
      <c r="T28"/>
    </row>
    <row r="29" spans="1:20" x14ac:dyDescent="0.25">
      <c r="A29" t="s">
        <v>17</v>
      </c>
      <c r="B29"/>
      <c r="C29"/>
      <c r="D29" s="2" t="s">
        <v>52</v>
      </c>
      <c r="E29" s="2" t="s">
        <v>53</v>
      </c>
      <c r="F29" s="2" t="s">
        <v>38</v>
      </c>
      <c r="G29" s="2" t="s">
        <v>39</v>
      </c>
      <c r="H29" s="2" t="s">
        <v>568</v>
      </c>
      <c r="I29" s="3">
        <v>43473</v>
      </c>
      <c r="J29">
        <v>80000</v>
      </c>
      <c r="K29">
        <v>56.64</v>
      </c>
      <c r="L29"/>
      <c r="M29"/>
      <c r="N29"/>
      <c r="O29"/>
      <c r="P29"/>
      <c r="Q29"/>
      <c r="R29"/>
      <c r="S29"/>
      <c r="T29"/>
    </row>
    <row r="30" spans="1:20" x14ac:dyDescent="0.25">
      <c r="A30" t="s">
        <v>17</v>
      </c>
      <c r="B30"/>
      <c r="C30"/>
      <c r="D30" s="2" t="s">
        <v>80</v>
      </c>
      <c r="E30" s="2" t="s">
        <v>81</v>
      </c>
      <c r="F30" s="2" t="s">
        <v>38</v>
      </c>
      <c r="G30" s="2" t="s">
        <v>39</v>
      </c>
      <c r="H30" s="2" t="s">
        <v>568</v>
      </c>
      <c r="I30" s="3">
        <v>43473</v>
      </c>
      <c r="J30">
        <v>90000</v>
      </c>
      <c r="K30">
        <v>11.75</v>
      </c>
      <c r="L30"/>
      <c r="M30"/>
      <c r="N30"/>
      <c r="O30"/>
      <c r="P30"/>
      <c r="Q30"/>
      <c r="R30"/>
      <c r="S30"/>
      <c r="T30"/>
    </row>
    <row r="31" spans="1:20" x14ac:dyDescent="0.25">
      <c r="A31" t="s">
        <v>17</v>
      </c>
      <c r="B31"/>
      <c r="C31"/>
      <c r="D31" s="2" t="s">
        <v>266</v>
      </c>
      <c r="E31" s="2" t="s">
        <v>267</v>
      </c>
      <c r="F31" s="2" t="s">
        <v>38</v>
      </c>
      <c r="G31" s="2" t="s">
        <v>39</v>
      </c>
      <c r="H31" s="2" t="s">
        <v>568</v>
      </c>
      <c r="I31" s="3">
        <v>43473</v>
      </c>
      <c r="J31">
        <v>100000</v>
      </c>
      <c r="K31">
        <v>4.4800000000000004</v>
      </c>
      <c r="L31"/>
      <c r="M31"/>
      <c r="N31"/>
      <c r="O31"/>
      <c r="P31"/>
      <c r="Q31"/>
      <c r="R31"/>
      <c r="S31"/>
      <c r="T31"/>
    </row>
    <row r="32" spans="1:20" x14ac:dyDescent="0.25">
      <c r="A32" t="s">
        <v>17</v>
      </c>
      <c r="B32"/>
      <c r="C32"/>
      <c r="D32" s="2" t="s">
        <v>54</v>
      </c>
      <c r="E32" s="2" t="s">
        <v>55</v>
      </c>
      <c r="F32" s="2" t="s">
        <v>38</v>
      </c>
      <c r="G32" s="2" t="s">
        <v>39</v>
      </c>
      <c r="H32" s="2" t="s">
        <v>568</v>
      </c>
      <c r="I32" s="3">
        <v>43473</v>
      </c>
      <c r="J32">
        <v>110000</v>
      </c>
      <c r="K32">
        <v>2.73</v>
      </c>
      <c r="L32"/>
      <c r="M32"/>
      <c r="N32"/>
      <c r="O32"/>
      <c r="P32"/>
      <c r="Q32"/>
      <c r="R32"/>
      <c r="S32"/>
      <c r="T32"/>
    </row>
    <row r="33" spans="1:20" x14ac:dyDescent="0.25">
      <c r="A33" t="s">
        <v>17</v>
      </c>
      <c r="B33"/>
      <c r="C33"/>
      <c r="D33" s="2" t="s">
        <v>66</v>
      </c>
      <c r="E33" s="2" t="s">
        <v>67</v>
      </c>
      <c r="F33" s="2" t="s">
        <v>38</v>
      </c>
      <c r="G33" s="2" t="s">
        <v>39</v>
      </c>
      <c r="H33" s="2" t="s">
        <v>568</v>
      </c>
      <c r="I33" s="3">
        <v>43473</v>
      </c>
      <c r="J33">
        <v>120000</v>
      </c>
      <c r="K33">
        <v>2.68</v>
      </c>
      <c r="L33"/>
      <c r="M33"/>
      <c r="N33"/>
      <c r="O33"/>
      <c r="P33"/>
      <c r="Q33"/>
      <c r="R33"/>
      <c r="S33"/>
      <c r="T33"/>
    </row>
    <row r="34" spans="1:20" x14ac:dyDescent="0.25">
      <c r="A34" t="s">
        <v>17</v>
      </c>
      <c r="B34"/>
      <c r="C34"/>
      <c r="D34" s="2" t="s">
        <v>36</v>
      </c>
      <c r="E34" s="2" t="s">
        <v>37</v>
      </c>
      <c r="F34" s="2" t="s">
        <v>38</v>
      </c>
      <c r="G34" s="2" t="s">
        <v>39</v>
      </c>
      <c r="H34" s="2" t="s">
        <v>569</v>
      </c>
      <c r="I34" s="3">
        <v>43472</v>
      </c>
      <c r="J34">
        <v>10000</v>
      </c>
      <c r="K34">
        <v>7322.17</v>
      </c>
      <c r="L34"/>
      <c r="M34"/>
      <c r="N34"/>
      <c r="O34"/>
      <c r="P34"/>
      <c r="Q34"/>
      <c r="R34"/>
      <c r="S34"/>
      <c r="T34"/>
    </row>
    <row r="35" spans="1:20" x14ac:dyDescent="0.25">
      <c r="A35" t="s">
        <v>17</v>
      </c>
      <c r="B35"/>
      <c r="C35"/>
      <c r="D35" s="2" t="s">
        <v>68</v>
      </c>
      <c r="E35" s="2" t="s">
        <v>69</v>
      </c>
      <c r="F35" s="2" t="s">
        <v>38</v>
      </c>
      <c r="G35" s="2" t="s">
        <v>39</v>
      </c>
      <c r="H35" s="2" t="s">
        <v>569</v>
      </c>
      <c r="I35" s="3">
        <v>43472</v>
      </c>
      <c r="J35">
        <v>20000</v>
      </c>
      <c r="K35">
        <v>2795.33</v>
      </c>
      <c r="L35"/>
      <c r="M35"/>
      <c r="N35"/>
      <c r="O35"/>
      <c r="P35"/>
      <c r="Q35"/>
      <c r="R35"/>
      <c r="S35"/>
      <c r="T35"/>
    </row>
    <row r="36" spans="1:20" x14ac:dyDescent="0.25">
      <c r="A36" t="s">
        <v>17</v>
      </c>
      <c r="B36"/>
      <c r="C36"/>
      <c r="D36" s="2" t="s">
        <v>322</v>
      </c>
      <c r="E36" s="2" t="s">
        <v>323</v>
      </c>
      <c r="F36" s="2" t="s">
        <v>38</v>
      </c>
      <c r="G36" s="2" t="s">
        <v>39</v>
      </c>
      <c r="H36" s="2" t="s">
        <v>569</v>
      </c>
      <c r="I36" s="3">
        <v>43472</v>
      </c>
      <c r="J36">
        <v>30000</v>
      </c>
      <c r="K36">
        <v>2665.94</v>
      </c>
      <c r="L36"/>
      <c r="M36"/>
      <c r="N36"/>
      <c r="O36"/>
      <c r="P36"/>
      <c r="Q36"/>
      <c r="R36"/>
      <c r="S36"/>
      <c r="T36"/>
    </row>
    <row r="37" spans="1:20" x14ac:dyDescent="0.25">
      <c r="A37" t="s">
        <v>17</v>
      </c>
      <c r="B37"/>
      <c r="C37"/>
      <c r="D37" s="2" t="s">
        <v>60</v>
      </c>
      <c r="E37" s="2" t="s">
        <v>61</v>
      </c>
      <c r="F37" s="2" t="s">
        <v>38</v>
      </c>
      <c r="G37" s="2" t="s">
        <v>39</v>
      </c>
      <c r="H37" s="2" t="s">
        <v>569</v>
      </c>
      <c r="I37" s="3">
        <v>43472</v>
      </c>
      <c r="J37">
        <v>40000</v>
      </c>
      <c r="K37">
        <v>1229.95</v>
      </c>
      <c r="L37"/>
      <c r="M37"/>
      <c r="N37"/>
      <c r="O37"/>
      <c r="P37"/>
      <c r="Q37"/>
      <c r="R37"/>
      <c r="S37"/>
      <c r="T37"/>
    </row>
    <row r="38" spans="1:20" x14ac:dyDescent="0.25">
      <c r="A38" t="s">
        <v>17</v>
      </c>
      <c r="B38"/>
      <c r="C38"/>
      <c r="D38" s="2" t="s">
        <v>274</v>
      </c>
      <c r="E38" s="2" t="s">
        <v>275</v>
      </c>
      <c r="F38" s="2" t="s">
        <v>38</v>
      </c>
      <c r="G38" s="2" t="s">
        <v>39</v>
      </c>
      <c r="H38" s="2" t="s">
        <v>569</v>
      </c>
      <c r="I38" s="3">
        <v>43472</v>
      </c>
      <c r="J38">
        <v>50000</v>
      </c>
      <c r="K38">
        <v>343.79</v>
      </c>
      <c r="L38"/>
      <c r="M38"/>
      <c r="N38"/>
      <c r="O38"/>
      <c r="P38"/>
      <c r="Q38"/>
      <c r="R38"/>
      <c r="S38"/>
      <c r="T38"/>
    </row>
    <row r="39" spans="1:20" x14ac:dyDescent="0.25">
      <c r="A39" t="s">
        <v>17</v>
      </c>
      <c r="B39"/>
      <c r="C39"/>
      <c r="D39" s="2" t="s">
        <v>320</v>
      </c>
      <c r="E39" s="2" t="s">
        <v>321</v>
      </c>
      <c r="F39" s="2" t="s">
        <v>38</v>
      </c>
      <c r="G39" s="2" t="s">
        <v>39</v>
      </c>
      <c r="H39" s="2" t="s">
        <v>569</v>
      </c>
      <c r="I39" s="3">
        <v>43472</v>
      </c>
      <c r="J39">
        <v>60000</v>
      </c>
      <c r="K39">
        <v>236.92999999999998</v>
      </c>
      <c r="L39"/>
      <c r="M39"/>
      <c r="N39"/>
      <c r="O39"/>
      <c r="P39"/>
      <c r="Q39"/>
      <c r="R39"/>
      <c r="S39"/>
      <c r="T39"/>
    </row>
    <row r="40" spans="1:20" x14ac:dyDescent="0.25">
      <c r="A40" t="s">
        <v>17</v>
      </c>
      <c r="B40"/>
      <c r="C40"/>
      <c r="D40" s="2" t="s">
        <v>42</v>
      </c>
      <c r="E40" s="2" t="s">
        <v>43</v>
      </c>
      <c r="F40" s="2" t="s">
        <v>38</v>
      </c>
      <c r="G40" s="2" t="s">
        <v>39</v>
      </c>
      <c r="H40" s="2" t="s">
        <v>569</v>
      </c>
      <c r="I40" s="3">
        <v>43472</v>
      </c>
      <c r="J40">
        <v>70000</v>
      </c>
      <c r="K40">
        <v>127.9</v>
      </c>
      <c r="L40"/>
      <c r="M40"/>
      <c r="N40"/>
      <c r="O40"/>
      <c r="P40"/>
      <c r="Q40"/>
      <c r="R40"/>
      <c r="S40"/>
      <c r="T40"/>
    </row>
    <row r="41" spans="1:20" x14ac:dyDescent="0.25">
      <c r="A41" t="s">
        <v>17</v>
      </c>
      <c r="B41"/>
      <c r="C41"/>
      <c r="D41" s="2" t="s">
        <v>570</v>
      </c>
      <c r="E41" s="2" t="s">
        <v>571</v>
      </c>
      <c r="F41" s="2" t="s">
        <v>38</v>
      </c>
      <c r="G41" s="2" t="s">
        <v>39</v>
      </c>
      <c r="H41" s="2" t="s">
        <v>569</v>
      </c>
      <c r="I41" s="3">
        <v>43472</v>
      </c>
      <c r="J41">
        <v>80000</v>
      </c>
      <c r="K41">
        <v>8.33</v>
      </c>
      <c r="L41"/>
      <c r="M41"/>
      <c r="N41"/>
      <c r="O41"/>
      <c r="P41"/>
      <c r="Q41"/>
      <c r="R41"/>
      <c r="S41"/>
      <c r="T41"/>
    </row>
    <row r="42" spans="1:20" x14ac:dyDescent="0.25">
      <c r="A42" t="s">
        <v>17</v>
      </c>
      <c r="B42"/>
      <c r="C42"/>
      <c r="D42" s="2" t="s">
        <v>54</v>
      </c>
      <c r="E42" s="2" t="s">
        <v>55</v>
      </c>
      <c r="F42" s="2" t="s">
        <v>38</v>
      </c>
      <c r="G42" s="2" t="s">
        <v>39</v>
      </c>
      <c r="H42" s="2" t="s">
        <v>569</v>
      </c>
      <c r="I42" s="3">
        <v>43472</v>
      </c>
      <c r="J42">
        <v>90000</v>
      </c>
      <c r="K42">
        <v>2.7</v>
      </c>
      <c r="L42"/>
      <c r="M42"/>
      <c r="N42"/>
      <c r="O42"/>
      <c r="P42"/>
      <c r="Q42"/>
      <c r="R42"/>
      <c r="S42"/>
      <c r="T42"/>
    </row>
    <row r="43" spans="1:20" x14ac:dyDescent="0.25">
      <c r="A43" t="s">
        <v>17</v>
      </c>
      <c r="B43"/>
      <c r="C43"/>
      <c r="D43" s="2" t="s">
        <v>62</v>
      </c>
      <c r="E43" s="2" t="s">
        <v>63</v>
      </c>
      <c r="F43" s="2" t="s">
        <v>38</v>
      </c>
      <c r="G43" s="2" t="s">
        <v>39</v>
      </c>
      <c r="H43" s="2" t="s">
        <v>569</v>
      </c>
      <c r="I43" s="3">
        <v>43472</v>
      </c>
      <c r="J43">
        <v>100000</v>
      </c>
      <c r="K43">
        <v>1.78</v>
      </c>
      <c r="L43"/>
      <c r="M43"/>
      <c r="N43"/>
      <c r="O43"/>
      <c r="P43"/>
      <c r="Q43"/>
      <c r="R43"/>
      <c r="S43"/>
      <c r="T43"/>
    </row>
    <row r="44" spans="1:20" x14ac:dyDescent="0.25">
      <c r="A44" t="s">
        <v>17</v>
      </c>
      <c r="B44"/>
      <c r="C44"/>
      <c r="D44" s="2" t="s">
        <v>310</v>
      </c>
      <c r="E44" s="2" t="s">
        <v>311</v>
      </c>
      <c r="F44" s="2" t="s">
        <v>38</v>
      </c>
      <c r="G44" s="2" t="s">
        <v>39</v>
      </c>
      <c r="H44" s="2" t="s">
        <v>572</v>
      </c>
      <c r="I44" s="3">
        <v>43475</v>
      </c>
      <c r="J44">
        <v>10000</v>
      </c>
      <c r="K44">
        <v>3957.4600000000005</v>
      </c>
      <c r="L44"/>
      <c r="M44"/>
      <c r="N44"/>
      <c r="O44"/>
      <c r="P44"/>
      <c r="Q44"/>
      <c r="R44"/>
      <c r="S44"/>
      <c r="T44"/>
    </row>
    <row r="45" spans="1:20" x14ac:dyDescent="0.25">
      <c r="A45" t="s">
        <v>17</v>
      </c>
      <c r="B45"/>
      <c r="C45"/>
      <c r="D45" s="2" t="s">
        <v>68</v>
      </c>
      <c r="E45" s="2" t="s">
        <v>69</v>
      </c>
      <c r="F45" s="2" t="s">
        <v>38</v>
      </c>
      <c r="G45" s="2" t="s">
        <v>39</v>
      </c>
      <c r="H45" s="2" t="s">
        <v>572</v>
      </c>
      <c r="I45" s="3">
        <v>43475</v>
      </c>
      <c r="J45">
        <v>20000</v>
      </c>
      <c r="K45">
        <v>2916.86</v>
      </c>
      <c r="L45"/>
      <c r="M45"/>
      <c r="N45"/>
      <c r="O45"/>
      <c r="P45"/>
      <c r="Q45"/>
      <c r="R45"/>
      <c r="S45"/>
      <c r="T45"/>
    </row>
    <row r="46" spans="1:20" x14ac:dyDescent="0.25">
      <c r="A46" t="s">
        <v>17</v>
      </c>
      <c r="B46"/>
      <c r="C46"/>
      <c r="D46" s="2" t="s">
        <v>40</v>
      </c>
      <c r="E46" s="2" t="s">
        <v>41</v>
      </c>
      <c r="F46" s="2" t="s">
        <v>38</v>
      </c>
      <c r="G46" s="2" t="s">
        <v>39</v>
      </c>
      <c r="H46" s="2" t="s">
        <v>572</v>
      </c>
      <c r="I46" s="3">
        <v>43475</v>
      </c>
      <c r="J46">
        <v>30000</v>
      </c>
      <c r="K46">
        <v>2735.31</v>
      </c>
      <c r="L46"/>
      <c r="M46"/>
      <c r="N46"/>
      <c r="O46"/>
      <c r="P46"/>
      <c r="Q46"/>
      <c r="R46"/>
      <c r="S46"/>
      <c r="T46"/>
    </row>
    <row r="47" spans="1:20" x14ac:dyDescent="0.25">
      <c r="A47" t="s">
        <v>17</v>
      </c>
      <c r="B47"/>
      <c r="C47"/>
      <c r="D47" s="2" t="s">
        <v>274</v>
      </c>
      <c r="E47" s="2" t="s">
        <v>275</v>
      </c>
      <c r="F47" s="2" t="s">
        <v>38</v>
      </c>
      <c r="G47" s="2" t="s">
        <v>39</v>
      </c>
      <c r="H47" s="2" t="s">
        <v>572</v>
      </c>
      <c r="I47" s="3">
        <v>43475</v>
      </c>
      <c r="J47">
        <v>40000</v>
      </c>
      <c r="K47">
        <v>2152.4</v>
      </c>
      <c r="L47"/>
      <c r="M47"/>
      <c r="N47"/>
      <c r="O47"/>
      <c r="P47"/>
      <c r="Q47"/>
      <c r="R47"/>
      <c r="S47"/>
      <c r="T47"/>
    </row>
    <row r="48" spans="1:20" x14ac:dyDescent="0.25">
      <c r="A48" t="s">
        <v>17</v>
      </c>
      <c r="B48"/>
      <c r="C48"/>
      <c r="D48" s="2" t="s">
        <v>60</v>
      </c>
      <c r="E48" s="2" t="s">
        <v>61</v>
      </c>
      <c r="F48" s="2" t="s">
        <v>38</v>
      </c>
      <c r="G48" s="2" t="s">
        <v>39</v>
      </c>
      <c r="H48" s="2" t="s">
        <v>572</v>
      </c>
      <c r="I48" s="3">
        <v>43475</v>
      </c>
      <c r="J48">
        <v>50000</v>
      </c>
      <c r="K48">
        <v>1274.57</v>
      </c>
      <c r="L48"/>
      <c r="M48"/>
      <c r="N48"/>
      <c r="O48"/>
      <c r="P48"/>
      <c r="Q48"/>
      <c r="R48"/>
      <c r="S48"/>
      <c r="T48"/>
    </row>
    <row r="49" spans="1:20" x14ac:dyDescent="0.25">
      <c r="A49" t="s">
        <v>17</v>
      </c>
      <c r="B49"/>
      <c r="C49"/>
      <c r="D49" s="2" t="s">
        <v>266</v>
      </c>
      <c r="E49" s="2" t="s">
        <v>267</v>
      </c>
      <c r="F49" s="2" t="s">
        <v>38</v>
      </c>
      <c r="G49" s="2" t="s">
        <v>39</v>
      </c>
      <c r="H49" s="2" t="s">
        <v>572</v>
      </c>
      <c r="I49" s="3">
        <v>43475</v>
      </c>
      <c r="J49">
        <v>60000</v>
      </c>
      <c r="K49">
        <v>666.31999999999994</v>
      </c>
      <c r="L49"/>
      <c r="M49"/>
      <c r="N49"/>
      <c r="O49"/>
      <c r="P49"/>
      <c r="Q49"/>
      <c r="R49"/>
      <c r="S49"/>
      <c r="T49"/>
    </row>
    <row r="50" spans="1:20" x14ac:dyDescent="0.25">
      <c r="A50" t="s">
        <v>17</v>
      </c>
      <c r="B50"/>
      <c r="C50"/>
      <c r="D50" s="2" t="s">
        <v>72</v>
      </c>
      <c r="E50" s="2" t="s">
        <v>73</v>
      </c>
      <c r="F50" s="2" t="s">
        <v>38</v>
      </c>
      <c r="G50" s="2" t="s">
        <v>39</v>
      </c>
      <c r="H50" s="2" t="s">
        <v>572</v>
      </c>
      <c r="I50" s="3">
        <v>43475</v>
      </c>
      <c r="J50">
        <v>70000</v>
      </c>
      <c r="K50">
        <v>479.92</v>
      </c>
      <c r="L50"/>
      <c r="M50"/>
      <c r="N50"/>
      <c r="O50"/>
      <c r="P50"/>
      <c r="Q50"/>
      <c r="R50"/>
      <c r="S50"/>
      <c r="T50"/>
    </row>
    <row r="51" spans="1:20" x14ac:dyDescent="0.25">
      <c r="A51" t="s">
        <v>17</v>
      </c>
      <c r="B51"/>
      <c r="C51"/>
      <c r="D51" s="2" t="s">
        <v>64</v>
      </c>
      <c r="E51" s="2" t="s">
        <v>65</v>
      </c>
      <c r="F51" s="2" t="s">
        <v>38</v>
      </c>
      <c r="G51" s="2" t="s">
        <v>39</v>
      </c>
      <c r="H51" s="2" t="s">
        <v>572</v>
      </c>
      <c r="I51" s="3">
        <v>43475</v>
      </c>
      <c r="J51">
        <v>80000</v>
      </c>
      <c r="K51">
        <v>468.63</v>
      </c>
      <c r="L51"/>
      <c r="M51"/>
      <c r="N51"/>
      <c r="O51"/>
      <c r="P51"/>
      <c r="Q51"/>
      <c r="R51"/>
      <c r="S51"/>
      <c r="T51"/>
    </row>
    <row r="52" spans="1:20" x14ac:dyDescent="0.25">
      <c r="A52" t="s">
        <v>17</v>
      </c>
      <c r="B52"/>
      <c r="C52"/>
      <c r="D52" s="2" t="s">
        <v>66</v>
      </c>
      <c r="E52" s="2" t="s">
        <v>67</v>
      </c>
      <c r="F52" s="2" t="s">
        <v>38</v>
      </c>
      <c r="G52" s="2" t="s">
        <v>39</v>
      </c>
      <c r="H52" s="2" t="s">
        <v>572</v>
      </c>
      <c r="I52" s="3">
        <v>43475</v>
      </c>
      <c r="J52">
        <v>90000</v>
      </c>
      <c r="K52">
        <v>398.13</v>
      </c>
      <c r="L52"/>
      <c r="M52"/>
      <c r="N52"/>
      <c r="O52"/>
      <c r="P52"/>
      <c r="Q52"/>
      <c r="R52"/>
      <c r="S52"/>
      <c r="T52"/>
    </row>
    <row r="53" spans="1:20" x14ac:dyDescent="0.25">
      <c r="A53" t="s">
        <v>17</v>
      </c>
      <c r="B53"/>
      <c r="C53"/>
      <c r="D53" s="2" t="s">
        <v>62</v>
      </c>
      <c r="E53" s="2" t="s">
        <v>63</v>
      </c>
      <c r="F53" s="2" t="s">
        <v>38</v>
      </c>
      <c r="G53" s="2" t="s">
        <v>39</v>
      </c>
      <c r="H53" s="2" t="s">
        <v>572</v>
      </c>
      <c r="I53" s="3">
        <v>43475</v>
      </c>
      <c r="J53">
        <v>100000</v>
      </c>
      <c r="K53">
        <v>266.8</v>
      </c>
      <c r="L53"/>
      <c r="M53"/>
      <c r="N53"/>
      <c r="O53"/>
      <c r="P53"/>
      <c r="Q53"/>
      <c r="R53"/>
      <c r="S53"/>
      <c r="T53"/>
    </row>
    <row r="54" spans="1:20" x14ac:dyDescent="0.25">
      <c r="A54" t="s">
        <v>17</v>
      </c>
      <c r="B54"/>
      <c r="C54"/>
      <c r="D54" s="2" t="s">
        <v>322</v>
      </c>
      <c r="E54" s="2" t="s">
        <v>323</v>
      </c>
      <c r="F54" s="2" t="s">
        <v>38</v>
      </c>
      <c r="G54" s="2" t="s">
        <v>39</v>
      </c>
      <c r="H54" s="2" t="s">
        <v>572</v>
      </c>
      <c r="I54" s="3">
        <v>43475</v>
      </c>
      <c r="J54">
        <v>110000</v>
      </c>
      <c r="K54">
        <v>57.96</v>
      </c>
      <c r="L54"/>
      <c r="M54"/>
      <c r="N54"/>
      <c r="O54"/>
      <c r="P54"/>
      <c r="Q54"/>
      <c r="R54"/>
      <c r="S54"/>
      <c r="T54"/>
    </row>
    <row r="55" spans="1:20" x14ac:dyDescent="0.25">
      <c r="A55" t="s">
        <v>17</v>
      </c>
      <c r="B55"/>
      <c r="C55"/>
      <c r="D55" s="2" t="s">
        <v>198</v>
      </c>
      <c r="E55" s="2" t="s">
        <v>199</v>
      </c>
      <c r="F55" s="2" t="s">
        <v>194</v>
      </c>
      <c r="G55" s="2" t="s">
        <v>195</v>
      </c>
      <c r="H55" s="2" t="s">
        <v>573</v>
      </c>
      <c r="I55" s="3">
        <v>43477</v>
      </c>
      <c r="J55">
        <v>30000</v>
      </c>
      <c r="K55">
        <v>2508.11</v>
      </c>
      <c r="L55"/>
      <c r="M55"/>
      <c r="N55"/>
      <c r="O55"/>
      <c r="P55"/>
      <c r="Q55"/>
      <c r="R55"/>
      <c r="S55"/>
      <c r="T55"/>
    </row>
    <row r="56" spans="1:20" x14ac:dyDescent="0.25">
      <c r="A56" t="s">
        <v>17</v>
      </c>
      <c r="B56"/>
      <c r="C56"/>
      <c r="D56" s="2" t="s">
        <v>86</v>
      </c>
      <c r="E56" s="2" t="s">
        <v>87</v>
      </c>
      <c r="F56" s="2" t="s">
        <v>38</v>
      </c>
      <c r="G56" s="2" t="s">
        <v>39</v>
      </c>
      <c r="H56" s="2" t="s">
        <v>574</v>
      </c>
      <c r="I56" s="3">
        <v>43469</v>
      </c>
      <c r="J56">
        <v>10000</v>
      </c>
      <c r="K56">
        <v>5169.54</v>
      </c>
      <c r="L56"/>
      <c r="M56"/>
      <c r="N56"/>
      <c r="O56"/>
      <c r="P56"/>
      <c r="Q56"/>
      <c r="R56"/>
      <c r="S56"/>
      <c r="T56"/>
    </row>
    <row r="57" spans="1:20" x14ac:dyDescent="0.25">
      <c r="A57" t="s">
        <v>17</v>
      </c>
      <c r="B57"/>
      <c r="C57"/>
      <c r="D57" s="2" t="s">
        <v>320</v>
      </c>
      <c r="E57" s="2" t="s">
        <v>321</v>
      </c>
      <c r="F57" s="2" t="s">
        <v>38</v>
      </c>
      <c r="G57" s="2" t="s">
        <v>39</v>
      </c>
      <c r="H57" s="2" t="s">
        <v>574</v>
      </c>
      <c r="I57" s="3">
        <v>43469</v>
      </c>
      <c r="J57">
        <v>20000</v>
      </c>
      <c r="K57">
        <v>2702.5899999999997</v>
      </c>
      <c r="L57"/>
      <c r="M57"/>
      <c r="N57"/>
      <c r="O57"/>
      <c r="P57"/>
      <c r="Q57"/>
      <c r="R57"/>
      <c r="S57"/>
      <c r="T57"/>
    </row>
    <row r="58" spans="1:20" x14ac:dyDescent="0.25">
      <c r="A58" t="s">
        <v>17</v>
      </c>
      <c r="B58"/>
      <c r="C58"/>
      <c r="D58" s="2" t="s">
        <v>80</v>
      </c>
      <c r="E58" s="2" t="s">
        <v>81</v>
      </c>
      <c r="F58" s="2" t="s">
        <v>38</v>
      </c>
      <c r="G58" s="2" t="s">
        <v>39</v>
      </c>
      <c r="H58" s="2" t="s">
        <v>574</v>
      </c>
      <c r="I58" s="3">
        <v>43469</v>
      </c>
      <c r="J58">
        <v>30000</v>
      </c>
      <c r="K58">
        <v>1723.1599999999999</v>
      </c>
      <c r="L58"/>
      <c r="M58"/>
      <c r="N58"/>
      <c r="O58"/>
      <c r="P58"/>
      <c r="Q58"/>
      <c r="R58"/>
      <c r="S58"/>
      <c r="T58"/>
    </row>
    <row r="59" spans="1:20" x14ac:dyDescent="0.25">
      <c r="A59" t="s">
        <v>17</v>
      </c>
      <c r="B59"/>
      <c r="C59"/>
      <c r="D59" s="2" t="s">
        <v>58</v>
      </c>
      <c r="E59" s="2" t="s">
        <v>59</v>
      </c>
      <c r="F59" s="2" t="s">
        <v>38</v>
      </c>
      <c r="G59" s="2" t="s">
        <v>39</v>
      </c>
      <c r="H59" s="2" t="s">
        <v>574</v>
      </c>
      <c r="I59" s="3">
        <v>43469</v>
      </c>
      <c r="J59">
        <v>40000</v>
      </c>
      <c r="K59">
        <v>1230.6100000000001</v>
      </c>
      <c r="L59"/>
      <c r="M59"/>
      <c r="N59"/>
      <c r="O59"/>
      <c r="P59"/>
      <c r="Q59"/>
      <c r="R59"/>
      <c r="S59"/>
      <c r="T59"/>
    </row>
    <row r="60" spans="1:20" x14ac:dyDescent="0.25">
      <c r="A60" t="s">
        <v>17</v>
      </c>
      <c r="B60"/>
      <c r="C60"/>
      <c r="D60" s="2" t="s">
        <v>48</v>
      </c>
      <c r="E60" s="2" t="s">
        <v>49</v>
      </c>
      <c r="F60" s="2" t="s">
        <v>38</v>
      </c>
      <c r="G60" s="2" t="s">
        <v>39</v>
      </c>
      <c r="H60" s="2" t="s">
        <v>574</v>
      </c>
      <c r="I60" s="3">
        <v>43469</v>
      </c>
      <c r="J60">
        <v>50000</v>
      </c>
      <c r="K60">
        <v>1124.17</v>
      </c>
      <c r="L60"/>
      <c r="M60"/>
      <c r="N60"/>
      <c r="O60"/>
      <c r="P60"/>
      <c r="Q60"/>
      <c r="R60"/>
      <c r="S60"/>
      <c r="T60"/>
    </row>
    <row r="61" spans="1:20" x14ac:dyDescent="0.25">
      <c r="A61" t="s">
        <v>17</v>
      </c>
      <c r="B61"/>
      <c r="C61"/>
      <c r="D61" s="2" t="s">
        <v>82</v>
      </c>
      <c r="E61" s="2" t="s">
        <v>83</v>
      </c>
      <c r="F61" s="2" t="s">
        <v>38</v>
      </c>
      <c r="G61" s="2" t="s">
        <v>39</v>
      </c>
      <c r="H61" s="2" t="s">
        <v>574</v>
      </c>
      <c r="I61" s="3">
        <v>43469</v>
      </c>
      <c r="J61">
        <v>60000</v>
      </c>
      <c r="K61">
        <v>84.53</v>
      </c>
      <c r="L61"/>
      <c r="M61"/>
      <c r="N61"/>
      <c r="O61"/>
      <c r="P61"/>
      <c r="Q61"/>
      <c r="R61"/>
      <c r="S61"/>
      <c r="T61"/>
    </row>
    <row r="62" spans="1:20" x14ac:dyDescent="0.25">
      <c r="A62" t="s">
        <v>17</v>
      </c>
      <c r="B62"/>
      <c r="C62"/>
      <c r="D62" s="2" t="s">
        <v>36</v>
      </c>
      <c r="E62" s="2" t="s">
        <v>37</v>
      </c>
      <c r="F62" s="2" t="s">
        <v>38</v>
      </c>
      <c r="G62" s="2" t="s">
        <v>39</v>
      </c>
      <c r="H62" s="2" t="s">
        <v>574</v>
      </c>
      <c r="I62" s="3">
        <v>43469</v>
      </c>
      <c r="J62">
        <v>70000</v>
      </c>
      <c r="K62">
        <v>52.37</v>
      </c>
      <c r="L62"/>
      <c r="M62"/>
      <c r="N62"/>
      <c r="O62"/>
      <c r="P62"/>
      <c r="Q62"/>
      <c r="R62"/>
      <c r="S62"/>
      <c r="T62"/>
    </row>
    <row r="63" spans="1:20" x14ac:dyDescent="0.25">
      <c r="A63" t="s">
        <v>17</v>
      </c>
      <c r="B63"/>
      <c r="C63"/>
      <c r="D63" s="2" t="s">
        <v>570</v>
      </c>
      <c r="E63" s="2" t="s">
        <v>571</v>
      </c>
      <c r="F63" s="2" t="s">
        <v>38</v>
      </c>
      <c r="G63" s="2" t="s">
        <v>39</v>
      </c>
      <c r="H63" s="2" t="s">
        <v>574</v>
      </c>
      <c r="I63" s="3">
        <v>43469</v>
      </c>
      <c r="J63">
        <v>80000</v>
      </c>
      <c r="K63">
        <v>8.57</v>
      </c>
      <c r="L63"/>
      <c r="M63"/>
      <c r="N63"/>
      <c r="O63"/>
      <c r="P63"/>
      <c r="Q63"/>
      <c r="R63"/>
      <c r="S63"/>
      <c r="T63"/>
    </row>
    <row r="64" spans="1:20" x14ac:dyDescent="0.25">
      <c r="A64" t="s">
        <v>17</v>
      </c>
      <c r="B64"/>
      <c r="C64"/>
      <c r="D64" s="2" t="s">
        <v>66</v>
      </c>
      <c r="E64" s="2" t="s">
        <v>67</v>
      </c>
      <c r="F64" s="2" t="s">
        <v>38</v>
      </c>
      <c r="G64" s="2" t="s">
        <v>39</v>
      </c>
      <c r="H64" s="2" t="s">
        <v>574</v>
      </c>
      <c r="I64" s="3">
        <v>43469</v>
      </c>
      <c r="J64">
        <v>90000</v>
      </c>
      <c r="K64">
        <v>2.73</v>
      </c>
      <c r="L64"/>
      <c r="M64"/>
      <c r="N64"/>
      <c r="O64"/>
      <c r="P64"/>
      <c r="Q64"/>
      <c r="R64"/>
      <c r="S64"/>
      <c r="T64"/>
    </row>
    <row r="65" spans="1:20" x14ac:dyDescent="0.25">
      <c r="A65" t="s">
        <v>17</v>
      </c>
      <c r="B65"/>
      <c r="C65"/>
      <c r="D65" s="2" t="s">
        <v>42</v>
      </c>
      <c r="E65" s="2" t="s">
        <v>43</v>
      </c>
      <c r="F65" s="2" t="s">
        <v>38</v>
      </c>
      <c r="G65" s="2" t="s">
        <v>39</v>
      </c>
      <c r="H65" s="2" t="s">
        <v>575</v>
      </c>
      <c r="I65" s="3">
        <v>43477</v>
      </c>
      <c r="J65">
        <v>10000</v>
      </c>
      <c r="K65">
        <v>6339.3099999999995</v>
      </c>
      <c r="L65"/>
      <c r="M65"/>
      <c r="N65"/>
      <c r="O65"/>
      <c r="P65"/>
      <c r="Q65"/>
      <c r="R65"/>
      <c r="S65"/>
      <c r="T65"/>
    </row>
    <row r="66" spans="1:20" x14ac:dyDescent="0.25">
      <c r="A66" t="s">
        <v>17</v>
      </c>
      <c r="B66"/>
      <c r="C66"/>
      <c r="D66" s="2" t="s">
        <v>274</v>
      </c>
      <c r="E66" s="2" t="s">
        <v>275</v>
      </c>
      <c r="F66" s="2" t="s">
        <v>38</v>
      </c>
      <c r="G66" s="2" t="s">
        <v>39</v>
      </c>
      <c r="H66" s="2" t="s">
        <v>575</v>
      </c>
      <c r="I66" s="3">
        <v>43477</v>
      </c>
      <c r="J66">
        <v>20000</v>
      </c>
      <c r="K66">
        <v>2129.98</v>
      </c>
      <c r="L66"/>
      <c r="M66"/>
      <c r="N66"/>
      <c r="O66"/>
      <c r="P66"/>
      <c r="Q66"/>
      <c r="R66"/>
      <c r="S66"/>
      <c r="T66"/>
    </row>
    <row r="67" spans="1:20" x14ac:dyDescent="0.25">
      <c r="A67" t="s">
        <v>17</v>
      </c>
      <c r="B67"/>
      <c r="C67"/>
      <c r="D67" s="2" t="s">
        <v>314</v>
      </c>
      <c r="E67" s="2" t="s">
        <v>315</v>
      </c>
      <c r="F67" s="2" t="s">
        <v>38</v>
      </c>
      <c r="G67" s="2" t="s">
        <v>39</v>
      </c>
      <c r="H67" s="2" t="s">
        <v>575</v>
      </c>
      <c r="I67" s="3">
        <v>43477</v>
      </c>
      <c r="J67">
        <v>30000</v>
      </c>
      <c r="K67">
        <v>1283.18</v>
      </c>
      <c r="L67"/>
      <c r="M67"/>
      <c r="N67"/>
      <c r="O67"/>
      <c r="P67"/>
      <c r="Q67"/>
      <c r="R67"/>
      <c r="S67"/>
      <c r="T67"/>
    </row>
    <row r="68" spans="1:20" x14ac:dyDescent="0.25">
      <c r="A68" t="s">
        <v>17</v>
      </c>
      <c r="B68"/>
      <c r="C68"/>
      <c r="D68" s="2" t="s">
        <v>570</v>
      </c>
      <c r="E68" s="2" t="s">
        <v>571</v>
      </c>
      <c r="F68" s="2" t="s">
        <v>38</v>
      </c>
      <c r="G68" s="2" t="s">
        <v>39</v>
      </c>
      <c r="H68" s="2" t="s">
        <v>575</v>
      </c>
      <c r="I68" s="3">
        <v>43477</v>
      </c>
      <c r="J68">
        <v>40000</v>
      </c>
      <c r="K68">
        <v>1238.04</v>
      </c>
      <c r="L68"/>
      <c r="M68"/>
      <c r="N68"/>
      <c r="O68"/>
      <c r="P68"/>
      <c r="Q68"/>
      <c r="R68"/>
      <c r="S68"/>
      <c r="T68"/>
    </row>
    <row r="69" spans="1:20" x14ac:dyDescent="0.25">
      <c r="A69" t="s">
        <v>17</v>
      </c>
      <c r="B69"/>
      <c r="C69"/>
      <c r="D69" s="2" t="s">
        <v>302</v>
      </c>
      <c r="E69" s="2" t="s">
        <v>303</v>
      </c>
      <c r="F69" s="2" t="s">
        <v>38</v>
      </c>
      <c r="G69" s="2" t="s">
        <v>39</v>
      </c>
      <c r="H69" s="2" t="s">
        <v>575</v>
      </c>
      <c r="I69" s="3">
        <v>43477</v>
      </c>
      <c r="J69">
        <v>50000</v>
      </c>
      <c r="K69">
        <v>453.83</v>
      </c>
      <c r="L69"/>
      <c r="M69"/>
      <c r="N69"/>
      <c r="O69"/>
      <c r="P69"/>
      <c r="Q69"/>
      <c r="R69"/>
      <c r="S69"/>
      <c r="T69"/>
    </row>
    <row r="70" spans="1:20" x14ac:dyDescent="0.25">
      <c r="A70" t="s">
        <v>17</v>
      </c>
      <c r="B70"/>
      <c r="C70"/>
      <c r="D70" s="2" t="s">
        <v>66</v>
      </c>
      <c r="E70" s="2" t="s">
        <v>67</v>
      </c>
      <c r="F70" s="2" t="s">
        <v>38</v>
      </c>
      <c r="G70" s="2" t="s">
        <v>39</v>
      </c>
      <c r="H70" s="2" t="s">
        <v>575</v>
      </c>
      <c r="I70" s="3">
        <v>43477</v>
      </c>
      <c r="J70">
        <v>60000</v>
      </c>
      <c r="K70">
        <v>393.98</v>
      </c>
      <c r="L70"/>
      <c r="M70"/>
      <c r="N70"/>
      <c r="O70"/>
      <c r="P70"/>
      <c r="Q70"/>
      <c r="R70"/>
      <c r="S70"/>
      <c r="T70"/>
    </row>
    <row r="71" spans="1:20" x14ac:dyDescent="0.25">
      <c r="A71" t="s">
        <v>17</v>
      </c>
      <c r="B71"/>
      <c r="C71"/>
      <c r="D71" s="2" t="s">
        <v>46</v>
      </c>
      <c r="E71" s="2" t="s">
        <v>47</v>
      </c>
      <c r="F71" s="2" t="s">
        <v>38</v>
      </c>
      <c r="G71" s="2" t="s">
        <v>39</v>
      </c>
      <c r="H71" s="2" t="s">
        <v>575</v>
      </c>
      <c r="I71" s="3">
        <v>43477</v>
      </c>
      <c r="J71">
        <v>70000</v>
      </c>
      <c r="K71">
        <v>198.64000000000001</v>
      </c>
      <c r="L71"/>
      <c r="M71"/>
      <c r="N71"/>
      <c r="O71"/>
      <c r="P71"/>
      <c r="Q71"/>
      <c r="R71"/>
      <c r="S71"/>
      <c r="T71"/>
    </row>
    <row r="72" spans="1:20" x14ac:dyDescent="0.25">
      <c r="A72" t="s">
        <v>17</v>
      </c>
      <c r="B72"/>
      <c r="C72"/>
      <c r="D72" s="2" t="s">
        <v>62</v>
      </c>
      <c r="E72" s="2" t="s">
        <v>63</v>
      </c>
      <c r="F72" s="2" t="s">
        <v>38</v>
      </c>
      <c r="G72" s="2" t="s">
        <v>39</v>
      </c>
      <c r="H72" s="2" t="s">
        <v>575</v>
      </c>
      <c r="I72" s="3">
        <v>43477</v>
      </c>
      <c r="J72">
        <v>80000</v>
      </c>
      <c r="K72">
        <v>88.009999999999991</v>
      </c>
      <c r="L72"/>
      <c r="M72"/>
      <c r="N72"/>
      <c r="O72"/>
      <c r="P72"/>
      <c r="Q72"/>
      <c r="R72"/>
      <c r="S72"/>
      <c r="T72"/>
    </row>
    <row r="73" spans="1:20" x14ac:dyDescent="0.25">
      <c r="A73" t="s">
        <v>17</v>
      </c>
      <c r="B73"/>
      <c r="C73"/>
      <c r="D73" s="2" t="s">
        <v>56</v>
      </c>
      <c r="E73" s="2" t="s">
        <v>57</v>
      </c>
      <c r="F73" s="2" t="s">
        <v>38</v>
      </c>
      <c r="G73" s="2" t="s">
        <v>39</v>
      </c>
      <c r="H73" s="2" t="s">
        <v>575</v>
      </c>
      <c r="I73" s="3">
        <v>43477</v>
      </c>
      <c r="J73">
        <v>90000</v>
      </c>
      <c r="K73">
        <v>6.44</v>
      </c>
      <c r="L73"/>
      <c r="M73"/>
      <c r="N73"/>
      <c r="O73"/>
      <c r="P73"/>
      <c r="Q73"/>
      <c r="R73"/>
      <c r="S73"/>
      <c r="T73"/>
    </row>
    <row r="74" spans="1:20" x14ac:dyDescent="0.25">
      <c r="A74" t="s">
        <v>17</v>
      </c>
      <c r="B74"/>
      <c r="C74"/>
      <c r="D74" s="2" t="s">
        <v>42</v>
      </c>
      <c r="E74" s="2" t="s">
        <v>43</v>
      </c>
      <c r="F74" s="2" t="s">
        <v>38</v>
      </c>
      <c r="G74" s="2" t="s">
        <v>39</v>
      </c>
      <c r="H74" s="2" t="s">
        <v>576</v>
      </c>
      <c r="I74" s="3">
        <v>43476</v>
      </c>
      <c r="J74">
        <v>10000</v>
      </c>
      <c r="K74">
        <v>6472.77</v>
      </c>
      <c r="L74"/>
      <c r="M74"/>
      <c r="N74"/>
      <c r="O74"/>
      <c r="P74"/>
      <c r="Q74"/>
      <c r="R74"/>
      <c r="S74"/>
      <c r="T74"/>
    </row>
    <row r="75" spans="1:20" x14ac:dyDescent="0.25">
      <c r="A75" t="s">
        <v>17</v>
      </c>
      <c r="B75"/>
      <c r="C75"/>
      <c r="D75" s="2" t="s">
        <v>306</v>
      </c>
      <c r="E75" s="2" t="s">
        <v>307</v>
      </c>
      <c r="F75" s="2" t="s">
        <v>84</v>
      </c>
      <c r="G75" s="2" t="s">
        <v>85</v>
      </c>
      <c r="H75" s="2" t="s">
        <v>577</v>
      </c>
      <c r="I75" s="3">
        <v>43471</v>
      </c>
      <c r="J75">
        <v>10000</v>
      </c>
      <c r="K75">
        <v>2791.35</v>
      </c>
      <c r="L75"/>
      <c r="M75"/>
      <c r="N75"/>
      <c r="O75"/>
      <c r="P75"/>
      <c r="Q75"/>
      <c r="R75"/>
      <c r="S75"/>
      <c r="T75"/>
    </row>
    <row r="76" spans="1:20" x14ac:dyDescent="0.25">
      <c r="A76" t="s">
        <v>17</v>
      </c>
      <c r="B76"/>
      <c r="C76"/>
      <c r="D76" s="2" t="s">
        <v>274</v>
      </c>
      <c r="E76" s="2" t="s">
        <v>275</v>
      </c>
      <c r="F76" s="2" t="s">
        <v>84</v>
      </c>
      <c r="G76" s="2" t="s">
        <v>85</v>
      </c>
      <c r="H76" s="2" t="s">
        <v>577</v>
      </c>
      <c r="I76" s="3">
        <v>43471</v>
      </c>
      <c r="J76">
        <v>20000</v>
      </c>
      <c r="K76">
        <v>516.66999999999996</v>
      </c>
      <c r="L76"/>
      <c r="M76"/>
      <c r="N76"/>
      <c r="O76"/>
      <c r="P76"/>
      <c r="Q76"/>
      <c r="R76"/>
      <c r="S76"/>
      <c r="T76"/>
    </row>
    <row r="77" spans="1:20" x14ac:dyDescent="0.25">
      <c r="A77" t="s">
        <v>17</v>
      </c>
      <c r="B77"/>
      <c r="C77"/>
      <c r="D77" s="2" t="s">
        <v>70</v>
      </c>
      <c r="E77" s="2" t="s">
        <v>71</v>
      </c>
      <c r="F77" s="2" t="s">
        <v>84</v>
      </c>
      <c r="G77" s="2" t="s">
        <v>85</v>
      </c>
      <c r="H77" s="2" t="s">
        <v>577</v>
      </c>
      <c r="I77" s="3">
        <v>43471</v>
      </c>
      <c r="J77">
        <v>30000</v>
      </c>
      <c r="K77">
        <v>334.9</v>
      </c>
      <c r="L77"/>
      <c r="M77"/>
      <c r="N77"/>
      <c r="O77"/>
      <c r="P77"/>
      <c r="Q77"/>
      <c r="R77"/>
      <c r="S77"/>
      <c r="T77"/>
    </row>
    <row r="78" spans="1:20" x14ac:dyDescent="0.25">
      <c r="A78" t="s">
        <v>17</v>
      </c>
      <c r="B78"/>
      <c r="C78"/>
      <c r="D78" s="2" t="s">
        <v>256</v>
      </c>
      <c r="E78" s="2" t="s">
        <v>257</v>
      </c>
      <c r="F78" s="2" t="s">
        <v>84</v>
      </c>
      <c r="G78" s="2" t="s">
        <v>85</v>
      </c>
      <c r="H78" s="2" t="s">
        <v>577</v>
      </c>
      <c r="I78" s="3">
        <v>43471</v>
      </c>
      <c r="J78">
        <v>40000</v>
      </c>
      <c r="K78">
        <v>177.4</v>
      </c>
      <c r="L78"/>
      <c r="M78"/>
      <c r="N78"/>
      <c r="O78"/>
      <c r="P78"/>
      <c r="Q78"/>
      <c r="R78"/>
      <c r="S78"/>
      <c r="T78"/>
    </row>
    <row r="79" spans="1:20" x14ac:dyDescent="0.25">
      <c r="A79" t="s">
        <v>17</v>
      </c>
      <c r="B79"/>
      <c r="C79"/>
      <c r="D79" s="2" t="s">
        <v>322</v>
      </c>
      <c r="E79" s="2" t="s">
        <v>323</v>
      </c>
      <c r="F79" s="2" t="s">
        <v>84</v>
      </c>
      <c r="G79" s="2" t="s">
        <v>85</v>
      </c>
      <c r="H79" s="2" t="s">
        <v>577</v>
      </c>
      <c r="I79" s="3">
        <v>43471</v>
      </c>
      <c r="J79">
        <v>50000</v>
      </c>
      <c r="K79">
        <v>41.73</v>
      </c>
      <c r="L79"/>
      <c r="M79"/>
      <c r="N79"/>
      <c r="O79"/>
      <c r="P79"/>
      <c r="Q79"/>
      <c r="R79"/>
      <c r="S79"/>
      <c r="T79"/>
    </row>
    <row r="80" spans="1:20" x14ac:dyDescent="0.25">
      <c r="A80" t="s">
        <v>17</v>
      </c>
      <c r="B80"/>
      <c r="C80"/>
      <c r="D80" s="2" t="s">
        <v>78</v>
      </c>
      <c r="E80" s="2" t="s">
        <v>79</v>
      </c>
      <c r="F80" s="2" t="s">
        <v>84</v>
      </c>
      <c r="G80" s="2" t="s">
        <v>85</v>
      </c>
      <c r="H80" s="2" t="s">
        <v>577</v>
      </c>
      <c r="I80" s="3">
        <v>43471</v>
      </c>
      <c r="J80">
        <v>60000</v>
      </c>
      <c r="K80">
        <v>36.5</v>
      </c>
      <c r="L80"/>
      <c r="M80"/>
      <c r="N80"/>
      <c r="O80"/>
      <c r="P80"/>
      <c r="Q80"/>
      <c r="R80"/>
      <c r="S80"/>
      <c r="T80"/>
    </row>
    <row r="81" spans="1:20" x14ac:dyDescent="0.25">
      <c r="A81" t="s">
        <v>17</v>
      </c>
      <c r="B81"/>
      <c r="C81"/>
      <c r="D81" s="2" t="s">
        <v>302</v>
      </c>
      <c r="E81" s="2" t="s">
        <v>303</v>
      </c>
      <c r="F81" s="2" t="s">
        <v>84</v>
      </c>
      <c r="G81" s="2" t="s">
        <v>85</v>
      </c>
      <c r="H81" s="2" t="s">
        <v>577</v>
      </c>
      <c r="I81" s="3">
        <v>43471</v>
      </c>
      <c r="J81">
        <v>70000</v>
      </c>
      <c r="K81">
        <v>27.52</v>
      </c>
      <c r="L81"/>
      <c r="M81"/>
      <c r="N81"/>
      <c r="O81"/>
      <c r="P81"/>
      <c r="Q81"/>
      <c r="R81"/>
      <c r="S81"/>
      <c r="T81"/>
    </row>
    <row r="82" spans="1:20" x14ac:dyDescent="0.25">
      <c r="A82" t="s">
        <v>17</v>
      </c>
      <c r="B82"/>
      <c r="C82"/>
      <c r="D82" s="2" t="s">
        <v>320</v>
      </c>
      <c r="E82" s="2" t="s">
        <v>321</v>
      </c>
      <c r="F82" s="2" t="s">
        <v>84</v>
      </c>
      <c r="G82" s="2" t="s">
        <v>85</v>
      </c>
      <c r="H82" s="2" t="s">
        <v>577</v>
      </c>
      <c r="I82" s="3">
        <v>43471</v>
      </c>
      <c r="J82">
        <v>80000</v>
      </c>
      <c r="K82">
        <v>13.7</v>
      </c>
      <c r="L82"/>
      <c r="M82"/>
      <c r="N82"/>
      <c r="O82"/>
      <c r="P82"/>
      <c r="Q82"/>
      <c r="R82"/>
      <c r="S82"/>
      <c r="T82"/>
    </row>
    <row r="83" spans="1:20" x14ac:dyDescent="0.25">
      <c r="A83" t="s">
        <v>17</v>
      </c>
      <c r="B83"/>
      <c r="C83"/>
      <c r="D83" s="2" t="s">
        <v>56</v>
      </c>
      <c r="E83" s="2" t="s">
        <v>57</v>
      </c>
      <c r="F83" s="2" t="s">
        <v>84</v>
      </c>
      <c r="G83" s="2" t="s">
        <v>85</v>
      </c>
      <c r="H83" s="2" t="s">
        <v>577</v>
      </c>
      <c r="I83" s="3">
        <v>43471</v>
      </c>
      <c r="J83">
        <v>90000</v>
      </c>
      <c r="K83">
        <v>4.68</v>
      </c>
      <c r="L83"/>
      <c r="M83"/>
      <c r="N83"/>
      <c r="O83"/>
      <c r="P83"/>
      <c r="Q83"/>
      <c r="R83"/>
      <c r="S83"/>
      <c r="T83"/>
    </row>
    <row r="84" spans="1:20" x14ac:dyDescent="0.25">
      <c r="A84" t="s">
        <v>17</v>
      </c>
      <c r="B84"/>
      <c r="C84"/>
      <c r="D84" s="2" t="s">
        <v>46</v>
      </c>
      <c r="E84" s="2" t="s">
        <v>47</v>
      </c>
      <c r="F84" s="2" t="s">
        <v>194</v>
      </c>
      <c r="G84" s="2" t="s">
        <v>195</v>
      </c>
      <c r="H84" s="2" t="s">
        <v>578</v>
      </c>
      <c r="I84" s="3">
        <v>43472</v>
      </c>
      <c r="J84">
        <v>10000</v>
      </c>
      <c r="K84">
        <v>9634.869999999999</v>
      </c>
      <c r="L84"/>
      <c r="M84"/>
      <c r="N84"/>
      <c r="O84"/>
      <c r="P84"/>
      <c r="Q84"/>
      <c r="R84"/>
      <c r="S84"/>
      <c r="T84"/>
    </row>
    <row r="85" spans="1:20" x14ac:dyDescent="0.25">
      <c r="A85" t="s">
        <v>17</v>
      </c>
      <c r="B85"/>
      <c r="C85"/>
      <c r="D85" s="2" t="s">
        <v>48</v>
      </c>
      <c r="E85" s="2" t="s">
        <v>49</v>
      </c>
      <c r="F85" s="2" t="s">
        <v>194</v>
      </c>
      <c r="G85" s="2" t="s">
        <v>195</v>
      </c>
      <c r="H85" s="2" t="s">
        <v>578</v>
      </c>
      <c r="I85" s="3">
        <v>43472</v>
      </c>
      <c r="J85">
        <v>20000</v>
      </c>
      <c r="K85">
        <v>2278.1999999999998</v>
      </c>
      <c r="L85"/>
      <c r="M85"/>
      <c r="N85"/>
      <c r="O85"/>
      <c r="P85"/>
      <c r="Q85"/>
      <c r="R85"/>
      <c r="S85"/>
      <c r="T85"/>
    </row>
    <row r="86" spans="1:20" x14ac:dyDescent="0.25">
      <c r="A86" t="s">
        <v>17</v>
      </c>
      <c r="B86"/>
      <c r="C86"/>
      <c r="D86" s="2" t="s">
        <v>222</v>
      </c>
      <c r="E86" s="2" t="s">
        <v>223</v>
      </c>
      <c r="F86" s="2" t="s">
        <v>194</v>
      </c>
      <c r="G86" s="2" t="s">
        <v>195</v>
      </c>
      <c r="H86" s="2" t="s">
        <v>578</v>
      </c>
      <c r="I86" s="3">
        <v>43472</v>
      </c>
      <c r="J86">
        <v>30000</v>
      </c>
      <c r="K86">
        <v>2051.48</v>
      </c>
      <c r="L86"/>
      <c r="M86"/>
      <c r="N86"/>
      <c r="O86"/>
      <c r="P86"/>
      <c r="Q86"/>
      <c r="R86"/>
      <c r="S86"/>
      <c r="T86"/>
    </row>
    <row r="87" spans="1:20" x14ac:dyDescent="0.25">
      <c r="A87" t="s">
        <v>17</v>
      </c>
      <c r="B87"/>
      <c r="C87"/>
      <c r="D87" s="2" t="s">
        <v>218</v>
      </c>
      <c r="E87" s="2" t="s">
        <v>219</v>
      </c>
      <c r="F87" s="2" t="s">
        <v>194</v>
      </c>
      <c r="G87" s="2" t="s">
        <v>195</v>
      </c>
      <c r="H87" s="2" t="s">
        <v>578</v>
      </c>
      <c r="I87" s="3">
        <v>43472</v>
      </c>
      <c r="J87">
        <v>40000</v>
      </c>
      <c r="K87">
        <v>1422.49</v>
      </c>
      <c r="L87"/>
      <c r="M87"/>
      <c r="N87"/>
      <c r="O87"/>
      <c r="P87"/>
      <c r="Q87"/>
      <c r="R87"/>
      <c r="S87"/>
      <c r="T87"/>
    </row>
    <row r="88" spans="1:20" x14ac:dyDescent="0.25">
      <c r="A88" t="s">
        <v>17</v>
      </c>
      <c r="B88"/>
      <c r="C88"/>
      <c r="D88" s="2" t="s">
        <v>110</v>
      </c>
      <c r="E88" s="2" t="s">
        <v>111</v>
      </c>
      <c r="F88" s="2" t="s">
        <v>194</v>
      </c>
      <c r="G88" s="2" t="s">
        <v>195</v>
      </c>
      <c r="H88" s="2" t="s">
        <v>578</v>
      </c>
      <c r="I88" s="3">
        <v>43472</v>
      </c>
      <c r="J88">
        <v>50000</v>
      </c>
      <c r="K88">
        <v>1376.87</v>
      </c>
      <c r="L88"/>
      <c r="M88"/>
      <c r="N88"/>
      <c r="O88"/>
      <c r="P88"/>
      <c r="Q88"/>
      <c r="R88"/>
      <c r="S88"/>
      <c r="T88"/>
    </row>
    <row r="89" spans="1:20" x14ac:dyDescent="0.25">
      <c r="A89" t="s">
        <v>17</v>
      </c>
      <c r="B89"/>
      <c r="C89"/>
      <c r="D89" s="2" t="s">
        <v>226</v>
      </c>
      <c r="E89" s="2" t="s">
        <v>227</v>
      </c>
      <c r="F89" s="2" t="s">
        <v>194</v>
      </c>
      <c r="G89" s="2" t="s">
        <v>195</v>
      </c>
      <c r="H89" s="2" t="s">
        <v>578</v>
      </c>
      <c r="I89" s="3">
        <v>43472</v>
      </c>
      <c r="J89">
        <v>60000</v>
      </c>
      <c r="K89">
        <v>738.2</v>
      </c>
      <c r="L89"/>
      <c r="M89"/>
      <c r="N89"/>
      <c r="O89"/>
      <c r="P89"/>
      <c r="Q89"/>
      <c r="R89"/>
      <c r="S89"/>
      <c r="T89"/>
    </row>
    <row r="90" spans="1:20" x14ac:dyDescent="0.25">
      <c r="A90" t="s">
        <v>17</v>
      </c>
      <c r="B90"/>
      <c r="C90"/>
      <c r="D90" s="2" t="s">
        <v>108</v>
      </c>
      <c r="E90" s="2" t="s">
        <v>109</v>
      </c>
      <c r="F90" s="2" t="s">
        <v>194</v>
      </c>
      <c r="G90" s="2" t="s">
        <v>195</v>
      </c>
      <c r="H90" s="2" t="s">
        <v>578</v>
      </c>
      <c r="I90" s="3">
        <v>43472</v>
      </c>
      <c r="J90">
        <v>70000</v>
      </c>
      <c r="K90">
        <v>634.52</v>
      </c>
      <c r="L90"/>
      <c r="M90"/>
      <c r="N90"/>
      <c r="O90"/>
      <c r="P90"/>
      <c r="Q90"/>
      <c r="R90"/>
      <c r="S90"/>
      <c r="T90"/>
    </row>
    <row r="91" spans="1:20" x14ac:dyDescent="0.25">
      <c r="A91" t="s">
        <v>17</v>
      </c>
      <c r="B91"/>
      <c r="C91"/>
      <c r="D91" s="2" t="s">
        <v>134</v>
      </c>
      <c r="E91" s="2" t="s">
        <v>135</v>
      </c>
      <c r="F91" s="2" t="s">
        <v>194</v>
      </c>
      <c r="G91" s="2" t="s">
        <v>195</v>
      </c>
      <c r="H91" s="2" t="s">
        <v>578</v>
      </c>
      <c r="I91" s="3">
        <v>43472</v>
      </c>
      <c r="J91">
        <v>80000</v>
      </c>
      <c r="K91">
        <v>573.69999999999993</v>
      </c>
      <c r="L91"/>
      <c r="M91"/>
      <c r="N91"/>
      <c r="O91"/>
      <c r="P91"/>
      <c r="Q91"/>
      <c r="R91"/>
      <c r="S91"/>
      <c r="T91"/>
    </row>
    <row r="92" spans="1:20" x14ac:dyDescent="0.25">
      <c r="A92" t="s">
        <v>17</v>
      </c>
      <c r="B92"/>
      <c r="C92"/>
      <c r="D92" s="2" t="s">
        <v>216</v>
      </c>
      <c r="E92" s="2" t="s">
        <v>217</v>
      </c>
      <c r="F92" s="2" t="s">
        <v>194</v>
      </c>
      <c r="G92" s="2" t="s">
        <v>195</v>
      </c>
      <c r="H92" s="2" t="s">
        <v>578</v>
      </c>
      <c r="I92" s="3">
        <v>43472</v>
      </c>
      <c r="J92">
        <v>90000</v>
      </c>
      <c r="K92">
        <v>442.37</v>
      </c>
      <c r="L92"/>
      <c r="M92"/>
      <c r="N92"/>
      <c r="O92"/>
      <c r="P92"/>
      <c r="Q92"/>
      <c r="R92"/>
      <c r="S92"/>
      <c r="T92"/>
    </row>
    <row r="93" spans="1:20" x14ac:dyDescent="0.25">
      <c r="A93" t="s">
        <v>17</v>
      </c>
      <c r="B93"/>
      <c r="C93"/>
      <c r="D93" s="2" t="s">
        <v>130</v>
      </c>
      <c r="E93" s="2" t="s">
        <v>131</v>
      </c>
      <c r="F93" s="2" t="s">
        <v>194</v>
      </c>
      <c r="G93" s="2" t="s">
        <v>195</v>
      </c>
      <c r="H93" s="2" t="s">
        <v>578</v>
      </c>
      <c r="I93" s="3">
        <v>43472</v>
      </c>
      <c r="J93">
        <v>100000</v>
      </c>
      <c r="K93">
        <v>420.25</v>
      </c>
      <c r="L93"/>
      <c r="M93"/>
      <c r="N93"/>
      <c r="O93"/>
      <c r="P93"/>
      <c r="Q93"/>
      <c r="R93"/>
      <c r="S93"/>
      <c r="T93"/>
    </row>
    <row r="94" spans="1:20" x14ac:dyDescent="0.25">
      <c r="A94" t="s">
        <v>17</v>
      </c>
      <c r="B94"/>
      <c r="C94"/>
      <c r="D94" s="2" t="s">
        <v>114</v>
      </c>
      <c r="E94" s="2" t="s">
        <v>115</v>
      </c>
      <c r="F94" s="2" t="s">
        <v>194</v>
      </c>
      <c r="G94" s="2" t="s">
        <v>195</v>
      </c>
      <c r="H94" s="2" t="s">
        <v>578</v>
      </c>
      <c r="I94" s="3">
        <v>43472</v>
      </c>
      <c r="J94">
        <v>110000</v>
      </c>
      <c r="K94">
        <v>411.96</v>
      </c>
      <c r="L94"/>
      <c r="M94"/>
      <c r="N94"/>
      <c r="O94"/>
      <c r="P94"/>
      <c r="Q94"/>
      <c r="R94"/>
      <c r="S94"/>
      <c r="T94"/>
    </row>
    <row r="95" spans="1:20" x14ac:dyDescent="0.25">
      <c r="A95" t="s">
        <v>17</v>
      </c>
      <c r="B95"/>
      <c r="C95"/>
      <c r="D95" s="2" t="s">
        <v>88</v>
      </c>
      <c r="E95" s="2" t="s">
        <v>89</v>
      </c>
      <c r="F95" s="2" t="s">
        <v>194</v>
      </c>
      <c r="G95" s="2" t="s">
        <v>195</v>
      </c>
      <c r="H95" s="2" t="s">
        <v>578</v>
      </c>
      <c r="I95" s="3">
        <v>43472</v>
      </c>
      <c r="J95">
        <v>120000</v>
      </c>
      <c r="K95">
        <v>207.36</v>
      </c>
      <c r="L95"/>
      <c r="M95"/>
      <c r="N95"/>
      <c r="O95"/>
      <c r="P95"/>
      <c r="Q95"/>
      <c r="R95"/>
      <c r="S95"/>
      <c r="T95"/>
    </row>
    <row r="96" spans="1:20" x14ac:dyDescent="0.25">
      <c r="A96" t="s">
        <v>17</v>
      </c>
      <c r="B96"/>
      <c r="C96"/>
      <c r="D96" s="2" t="s">
        <v>56</v>
      </c>
      <c r="E96" s="2" t="s">
        <v>57</v>
      </c>
      <c r="F96" s="2" t="s">
        <v>194</v>
      </c>
      <c r="G96" s="2" t="s">
        <v>195</v>
      </c>
      <c r="H96" s="2" t="s">
        <v>578</v>
      </c>
      <c r="I96" s="3">
        <v>43472</v>
      </c>
      <c r="J96">
        <v>130000</v>
      </c>
      <c r="K96">
        <v>156.21</v>
      </c>
      <c r="L96"/>
      <c r="M96"/>
      <c r="N96"/>
      <c r="O96"/>
      <c r="P96"/>
      <c r="Q96"/>
      <c r="R96"/>
      <c r="S96"/>
      <c r="T96"/>
    </row>
    <row r="97" spans="1:20" x14ac:dyDescent="0.25">
      <c r="A97" t="s">
        <v>17</v>
      </c>
      <c r="B97"/>
      <c r="C97"/>
      <c r="D97" s="2" t="s">
        <v>212</v>
      </c>
      <c r="E97" s="2" t="s">
        <v>213</v>
      </c>
      <c r="F97" s="2" t="s">
        <v>194</v>
      </c>
      <c r="G97" s="2" t="s">
        <v>195</v>
      </c>
      <c r="H97" s="2" t="s">
        <v>578</v>
      </c>
      <c r="I97" s="3">
        <v>43472</v>
      </c>
      <c r="J97">
        <v>140000</v>
      </c>
      <c r="K97">
        <v>38.020000000000003</v>
      </c>
      <c r="L97"/>
      <c r="M97"/>
      <c r="N97"/>
      <c r="O97"/>
      <c r="P97"/>
      <c r="Q97"/>
      <c r="R97"/>
      <c r="S97"/>
      <c r="T97"/>
    </row>
    <row r="98" spans="1:20" x14ac:dyDescent="0.25">
      <c r="A98" t="s">
        <v>17</v>
      </c>
      <c r="B98"/>
      <c r="C98"/>
      <c r="D98" s="2" t="s">
        <v>122</v>
      </c>
      <c r="E98" s="2" t="s">
        <v>123</v>
      </c>
      <c r="F98" s="2" t="s">
        <v>194</v>
      </c>
      <c r="G98" s="2" t="s">
        <v>195</v>
      </c>
      <c r="H98" s="2" t="s">
        <v>578</v>
      </c>
      <c r="I98" s="3">
        <v>43472</v>
      </c>
      <c r="J98">
        <v>150000</v>
      </c>
      <c r="K98">
        <v>9.33</v>
      </c>
      <c r="L98"/>
      <c r="M98"/>
      <c r="N98"/>
      <c r="O98"/>
      <c r="P98"/>
      <c r="Q98"/>
      <c r="R98"/>
      <c r="S98"/>
      <c r="T98"/>
    </row>
    <row r="99" spans="1:20" x14ac:dyDescent="0.25">
      <c r="A99" t="s">
        <v>17</v>
      </c>
      <c r="B99"/>
      <c r="C99"/>
      <c r="D99" s="2" t="s">
        <v>200</v>
      </c>
      <c r="E99" s="2" t="s">
        <v>201</v>
      </c>
      <c r="F99" s="2" t="s">
        <v>194</v>
      </c>
      <c r="G99" s="2" t="s">
        <v>195</v>
      </c>
      <c r="H99" s="2" t="s">
        <v>579</v>
      </c>
      <c r="I99" s="3">
        <v>43475</v>
      </c>
      <c r="J99">
        <v>10000</v>
      </c>
      <c r="K99">
        <v>3184.7</v>
      </c>
      <c r="L99"/>
      <c r="M99"/>
      <c r="N99"/>
      <c r="O99"/>
      <c r="P99"/>
      <c r="Q99"/>
      <c r="R99"/>
      <c r="S99"/>
      <c r="T99"/>
    </row>
    <row r="100" spans="1:20" x14ac:dyDescent="0.25">
      <c r="A100" t="s">
        <v>17</v>
      </c>
      <c r="B100"/>
      <c r="C100"/>
      <c r="D100" s="2" t="s">
        <v>86</v>
      </c>
      <c r="E100" s="2" t="s">
        <v>87</v>
      </c>
      <c r="F100" s="2" t="s">
        <v>194</v>
      </c>
      <c r="G100" s="2" t="s">
        <v>195</v>
      </c>
      <c r="H100" s="2" t="s">
        <v>579</v>
      </c>
      <c r="I100" s="3">
        <v>43475</v>
      </c>
      <c r="J100">
        <v>20000</v>
      </c>
      <c r="K100">
        <v>2637.16</v>
      </c>
      <c r="L100"/>
      <c r="M100"/>
      <c r="N100"/>
      <c r="O100"/>
      <c r="P100"/>
      <c r="Q100"/>
      <c r="R100"/>
      <c r="S100"/>
      <c r="T100"/>
    </row>
    <row r="101" spans="1:20" x14ac:dyDescent="0.25">
      <c r="A101" t="s">
        <v>17</v>
      </c>
      <c r="B101"/>
      <c r="C101"/>
      <c r="D101" s="2" t="s">
        <v>206</v>
      </c>
      <c r="E101" s="2" t="s">
        <v>207</v>
      </c>
      <c r="F101" s="2" t="s">
        <v>194</v>
      </c>
      <c r="G101" s="2" t="s">
        <v>195</v>
      </c>
      <c r="H101" s="2" t="s">
        <v>579</v>
      </c>
      <c r="I101" s="3">
        <v>43475</v>
      </c>
      <c r="J101">
        <v>30000</v>
      </c>
      <c r="K101">
        <v>2459.7599999999998</v>
      </c>
      <c r="L101"/>
      <c r="M101"/>
      <c r="N101"/>
      <c r="O101"/>
      <c r="P101"/>
      <c r="Q101"/>
      <c r="R101"/>
      <c r="S101"/>
      <c r="T101"/>
    </row>
    <row r="102" spans="1:20" x14ac:dyDescent="0.25">
      <c r="A102" t="s">
        <v>17</v>
      </c>
      <c r="B102"/>
      <c r="C102"/>
      <c r="D102" s="2" t="s">
        <v>296</v>
      </c>
      <c r="E102" s="2" t="s">
        <v>297</v>
      </c>
      <c r="F102" s="2" t="s">
        <v>194</v>
      </c>
      <c r="G102" s="2" t="s">
        <v>195</v>
      </c>
      <c r="H102" s="2" t="s">
        <v>579</v>
      </c>
      <c r="I102" s="3">
        <v>43475</v>
      </c>
      <c r="J102">
        <v>40000</v>
      </c>
      <c r="K102">
        <v>2061.6799999999998</v>
      </c>
      <c r="L102"/>
      <c r="M102"/>
      <c r="N102"/>
      <c r="O102"/>
      <c r="P102"/>
      <c r="Q102"/>
      <c r="R102"/>
      <c r="S102"/>
      <c r="T102"/>
    </row>
    <row r="103" spans="1:20" x14ac:dyDescent="0.25">
      <c r="A103" t="s">
        <v>17</v>
      </c>
      <c r="B103"/>
      <c r="C103"/>
      <c r="D103" s="2" t="s">
        <v>288</v>
      </c>
      <c r="E103" s="2" t="s">
        <v>289</v>
      </c>
      <c r="F103" s="2" t="s">
        <v>194</v>
      </c>
      <c r="G103" s="2" t="s">
        <v>195</v>
      </c>
      <c r="H103" s="2" t="s">
        <v>579</v>
      </c>
      <c r="I103" s="3">
        <v>43475</v>
      </c>
      <c r="J103">
        <v>50000</v>
      </c>
      <c r="K103">
        <v>1975.0800000000002</v>
      </c>
      <c r="L103"/>
      <c r="M103"/>
      <c r="N103"/>
      <c r="O103"/>
      <c r="P103"/>
      <c r="Q103"/>
      <c r="R103"/>
      <c r="S103"/>
      <c r="T103"/>
    </row>
    <row r="104" spans="1:20" x14ac:dyDescent="0.25">
      <c r="A104" t="s">
        <v>17</v>
      </c>
      <c r="B104"/>
      <c r="C104"/>
      <c r="D104" s="2" t="s">
        <v>218</v>
      </c>
      <c r="E104" s="2" t="s">
        <v>219</v>
      </c>
      <c r="F104" s="2" t="s">
        <v>194</v>
      </c>
      <c r="G104" s="2" t="s">
        <v>195</v>
      </c>
      <c r="H104" s="2" t="s">
        <v>579</v>
      </c>
      <c r="I104" s="3">
        <v>43475</v>
      </c>
      <c r="J104">
        <v>60000</v>
      </c>
      <c r="K104">
        <v>1437.31</v>
      </c>
      <c r="L104"/>
      <c r="M104"/>
      <c r="N104"/>
      <c r="O104"/>
      <c r="P104"/>
      <c r="Q104"/>
      <c r="R104"/>
      <c r="S104"/>
      <c r="T104"/>
    </row>
    <row r="105" spans="1:20" x14ac:dyDescent="0.25">
      <c r="A105" t="s">
        <v>17</v>
      </c>
      <c r="B105"/>
      <c r="C105"/>
      <c r="D105" s="2" t="s">
        <v>224</v>
      </c>
      <c r="E105" s="2" t="s">
        <v>225</v>
      </c>
      <c r="F105" s="2" t="s">
        <v>194</v>
      </c>
      <c r="G105" s="2" t="s">
        <v>195</v>
      </c>
      <c r="H105" s="2" t="s">
        <v>579</v>
      </c>
      <c r="I105" s="3">
        <v>43475</v>
      </c>
      <c r="J105">
        <v>70000</v>
      </c>
      <c r="K105">
        <v>1368.86</v>
      </c>
      <c r="L105"/>
      <c r="M105"/>
      <c r="N105"/>
      <c r="O105"/>
      <c r="P105"/>
      <c r="Q105"/>
      <c r="R105"/>
      <c r="S105"/>
      <c r="T105"/>
    </row>
    <row r="106" spans="1:20" x14ac:dyDescent="0.25">
      <c r="A106" t="s">
        <v>17</v>
      </c>
      <c r="B106"/>
      <c r="C106"/>
      <c r="D106" s="2" t="s">
        <v>188</v>
      </c>
      <c r="E106" s="2" t="s">
        <v>189</v>
      </c>
      <c r="F106" s="2" t="s">
        <v>194</v>
      </c>
      <c r="G106" s="2" t="s">
        <v>195</v>
      </c>
      <c r="H106" s="2" t="s">
        <v>579</v>
      </c>
      <c r="I106" s="3">
        <v>43475</v>
      </c>
      <c r="J106">
        <v>80000</v>
      </c>
      <c r="K106">
        <v>1211.03</v>
      </c>
      <c r="L106"/>
      <c r="M106"/>
      <c r="N106"/>
      <c r="O106"/>
      <c r="P106"/>
      <c r="Q106"/>
      <c r="R106"/>
      <c r="S106"/>
      <c r="T106"/>
    </row>
    <row r="107" spans="1:20" x14ac:dyDescent="0.25">
      <c r="A107" t="s">
        <v>17</v>
      </c>
      <c r="B107"/>
      <c r="C107"/>
      <c r="D107" s="2" t="s">
        <v>190</v>
      </c>
      <c r="E107" s="2" t="s">
        <v>191</v>
      </c>
      <c r="F107" s="2" t="s">
        <v>194</v>
      </c>
      <c r="G107" s="2" t="s">
        <v>195</v>
      </c>
      <c r="H107" s="2" t="s">
        <v>579</v>
      </c>
      <c r="I107" s="3">
        <v>43475</v>
      </c>
      <c r="J107">
        <v>90000</v>
      </c>
      <c r="K107">
        <v>1033.6299999999999</v>
      </c>
      <c r="L107"/>
      <c r="M107"/>
      <c r="N107"/>
      <c r="O107"/>
      <c r="P107"/>
      <c r="Q107"/>
      <c r="R107"/>
      <c r="S107"/>
      <c r="T107"/>
    </row>
    <row r="108" spans="1:20" x14ac:dyDescent="0.25">
      <c r="A108" t="s">
        <v>17</v>
      </c>
      <c r="B108"/>
      <c r="C108"/>
      <c r="D108" s="2" t="s">
        <v>228</v>
      </c>
      <c r="E108" s="2" t="s">
        <v>229</v>
      </c>
      <c r="F108" s="2" t="s">
        <v>194</v>
      </c>
      <c r="G108" s="2" t="s">
        <v>195</v>
      </c>
      <c r="H108" s="2" t="s">
        <v>579</v>
      </c>
      <c r="I108" s="3">
        <v>43475</v>
      </c>
      <c r="J108">
        <v>100000</v>
      </c>
      <c r="K108">
        <v>884.17000000000007</v>
      </c>
      <c r="L108"/>
      <c r="M108"/>
      <c r="N108"/>
      <c r="O108"/>
      <c r="P108"/>
      <c r="Q108"/>
      <c r="R108"/>
      <c r="S108"/>
      <c r="T108"/>
    </row>
    <row r="109" spans="1:20" x14ac:dyDescent="0.25">
      <c r="A109" t="s">
        <v>17</v>
      </c>
      <c r="B109"/>
      <c r="C109"/>
      <c r="D109" s="2" t="s">
        <v>196</v>
      </c>
      <c r="E109" s="2" t="s">
        <v>197</v>
      </c>
      <c r="F109" s="2" t="s">
        <v>194</v>
      </c>
      <c r="G109" s="2" t="s">
        <v>195</v>
      </c>
      <c r="H109" s="2" t="s">
        <v>579</v>
      </c>
      <c r="I109" s="3">
        <v>43475</v>
      </c>
      <c r="J109">
        <v>110000</v>
      </c>
      <c r="K109">
        <v>826.91</v>
      </c>
      <c r="L109"/>
      <c r="M109"/>
      <c r="N109"/>
      <c r="O109"/>
      <c r="P109"/>
      <c r="Q109"/>
      <c r="R109"/>
      <c r="S109"/>
      <c r="T109"/>
    </row>
    <row r="110" spans="1:20" x14ac:dyDescent="0.25">
      <c r="A110" t="s">
        <v>17</v>
      </c>
      <c r="B110"/>
      <c r="C110"/>
      <c r="D110" s="2" t="s">
        <v>134</v>
      </c>
      <c r="E110" s="2" t="s">
        <v>135</v>
      </c>
      <c r="F110" s="2" t="s">
        <v>194</v>
      </c>
      <c r="G110" s="2" t="s">
        <v>195</v>
      </c>
      <c r="H110" s="2" t="s">
        <v>579</v>
      </c>
      <c r="I110" s="3">
        <v>43475</v>
      </c>
      <c r="J110">
        <v>120000</v>
      </c>
      <c r="K110">
        <v>579.67000000000007</v>
      </c>
      <c r="L110"/>
      <c r="M110"/>
      <c r="N110"/>
      <c r="O110"/>
      <c r="P110"/>
      <c r="Q110"/>
      <c r="R110"/>
      <c r="S110"/>
      <c r="T110"/>
    </row>
    <row r="111" spans="1:20" x14ac:dyDescent="0.25">
      <c r="A111" t="s">
        <v>17</v>
      </c>
      <c r="B111"/>
      <c r="C111"/>
      <c r="D111" s="2" t="s">
        <v>130</v>
      </c>
      <c r="E111" s="2" t="s">
        <v>131</v>
      </c>
      <c r="F111" s="2" t="s">
        <v>194</v>
      </c>
      <c r="G111" s="2" t="s">
        <v>195</v>
      </c>
      <c r="H111" s="2" t="s">
        <v>579</v>
      </c>
      <c r="I111" s="3">
        <v>43475</v>
      </c>
      <c r="J111">
        <v>130000</v>
      </c>
      <c r="K111">
        <v>424.63</v>
      </c>
      <c r="L111"/>
      <c r="M111"/>
      <c r="N111"/>
      <c r="O111"/>
      <c r="P111"/>
      <c r="Q111"/>
      <c r="R111"/>
      <c r="S111"/>
      <c r="T111"/>
    </row>
    <row r="112" spans="1:20" x14ac:dyDescent="0.25">
      <c r="A112" t="s">
        <v>17</v>
      </c>
      <c r="B112"/>
      <c r="C112"/>
      <c r="D112" s="2" t="s">
        <v>140</v>
      </c>
      <c r="E112" s="2" t="s">
        <v>141</v>
      </c>
      <c r="F112" s="2" t="s">
        <v>194</v>
      </c>
      <c r="G112" s="2" t="s">
        <v>195</v>
      </c>
      <c r="H112" s="2" t="s">
        <v>579</v>
      </c>
      <c r="I112" s="3">
        <v>43475</v>
      </c>
      <c r="J112">
        <v>140000</v>
      </c>
      <c r="K112">
        <v>304.5</v>
      </c>
      <c r="L112"/>
      <c r="M112"/>
      <c r="N112"/>
      <c r="O112"/>
      <c r="P112"/>
      <c r="Q112"/>
      <c r="R112"/>
      <c r="S112"/>
      <c r="T112"/>
    </row>
    <row r="113" spans="1:20" x14ac:dyDescent="0.25">
      <c r="A113" t="s">
        <v>17</v>
      </c>
      <c r="B113"/>
      <c r="C113"/>
      <c r="D113" s="2" t="s">
        <v>106</v>
      </c>
      <c r="E113" s="2" t="s">
        <v>107</v>
      </c>
      <c r="F113" s="2" t="s">
        <v>194</v>
      </c>
      <c r="G113" s="2" t="s">
        <v>195</v>
      </c>
      <c r="H113" s="2" t="s">
        <v>579</v>
      </c>
      <c r="I113" s="3">
        <v>43475</v>
      </c>
      <c r="J113">
        <v>150000</v>
      </c>
      <c r="K113">
        <v>202.54</v>
      </c>
      <c r="L113"/>
      <c r="M113"/>
      <c r="N113"/>
      <c r="O113"/>
      <c r="P113"/>
      <c r="Q113"/>
      <c r="R113"/>
      <c r="S113"/>
      <c r="T113"/>
    </row>
    <row r="114" spans="1:20" x14ac:dyDescent="0.25">
      <c r="A114" t="s">
        <v>17</v>
      </c>
      <c r="B114"/>
      <c r="C114"/>
      <c r="D114" s="2" t="s">
        <v>122</v>
      </c>
      <c r="E114" s="2" t="s">
        <v>123</v>
      </c>
      <c r="F114" s="2" t="s">
        <v>194</v>
      </c>
      <c r="G114" s="2" t="s">
        <v>195</v>
      </c>
      <c r="H114" s="2" t="s">
        <v>579</v>
      </c>
      <c r="I114" s="3">
        <v>43475</v>
      </c>
      <c r="J114">
        <v>160000</v>
      </c>
      <c r="K114">
        <v>9.43</v>
      </c>
      <c r="L114"/>
      <c r="M114"/>
      <c r="N114"/>
      <c r="O114"/>
      <c r="P114"/>
      <c r="Q114"/>
      <c r="R114"/>
      <c r="S114"/>
      <c r="T114"/>
    </row>
    <row r="115" spans="1:20" x14ac:dyDescent="0.25">
      <c r="A115" t="s">
        <v>17</v>
      </c>
      <c r="B115"/>
      <c r="C115"/>
      <c r="D115" s="2" t="s">
        <v>132</v>
      </c>
      <c r="E115" s="2" t="s">
        <v>133</v>
      </c>
      <c r="F115" s="2" t="s">
        <v>194</v>
      </c>
      <c r="G115" s="2" t="s">
        <v>195</v>
      </c>
      <c r="H115" s="2" t="s">
        <v>579</v>
      </c>
      <c r="I115" s="3">
        <v>43475</v>
      </c>
      <c r="J115">
        <v>170000</v>
      </c>
      <c r="K115">
        <v>3.59</v>
      </c>
      <c r="L115"/>
      <c r="M115"/>
      <c r="N115"/>
      <c r="O115"/>
      <c r="P115"/>
      <c r="Q115"/>
      <c r="R115"/>
      <c r="S115"/>
      <c r="T115"/>
    </row>
    <row r="116" spans="1:20" x14ac:dyDescent="0.25">
      <c r="A116" t="s">
        <v>17</v>
      </c>
      <c r="B116"/>
      <c r="C116"/>
      <c r="D116" s="2" t="s">
        <v>118</v>
      </c>
      <c r="E116" s="2" t="s">
        <v>119</v>
      </c>
      <c r="F116" s="2" t="s">
        <v>194</v>
      </c>
      <c r="G116" s="2" t="s">
        <v>195</v>
      </c>
      <c r="H116" s="2" t="s">
        <v>579</v>
      </c>
      <c r="I116" s="3">
        <v>43475</v>
      </c>
      <c r="J116">
        <v>180000</v>
      </c>
      <c r="K116">
        <v>3.32</v>
      </c>
      <c r="L116"/>
      <c r="M116"/>
      <c r="N116"/>
      <c r="O116"/>
      <c r="P116"/>
      <c r="Q116"/>
      <c r="R116"/>
      <c r="S116"/>
      <c r="T116"/>
    </row>
    <row r="117" spans="1:20" x14ac:dyDescent="0.25">
      <c r="A117" t="s">
        <v>17</v>
      </c>
      <c r="B117"/>
      <c r="C117"/>
      <c r="D117" s="2" t="s">
        <v>208</v>
      </c>
      <c r="E117" s="2" t="s">
        <v>209</v>
      </c>
      <c r="F117" s="2" t="s">
        <v>194</v>
      </c>
      <c r="G117" s="2" t="s">
        <v>195</v>
      </c>
      <c r="H117" s="2" t="s">
        <v>580</v>
      </c>
      <c r="I117" s="3">
        <v>43468</v>
      </c>
      <c r="J117">
        <v>10000</v>
      </c>
      <c r="K117">
        <v>9094.24</v>
      </c>
      <c r="L117"/>
      <c r="M117"/>
      <c r="N117"/>
      <c r="O117"/>
      <c r="P117"/>
      <c r="Q117"/>
      <c r="R117"/>
      <c r="S117"/>
      <c r="T117"/>
    </row>
    <row r="118" spans="1:20" x14ac:dyDescent="0.25">
      <c r="A118" t="s">
        <v>17</v>
      </c>
      <c r="B118"/>
      <c r="C118"/>
      <c r="D118" s="2" t="s">
        <v>86</v>
      </c>
      <c r="E118" s="2" t="s">
        <v>87</v>
      </c>
      <c r="F118" s="2" t="s">
        <v>194</v>
      </c>
      <c r="G118" s="2" t="s">
        <v>195</v>
      </c>
      <c r="H118" s="2" t="s">
        <v>580</v>
      </c>
      <c r="I118" s="3">
        <v>43468</v>
      </c>
      <c r="J118">
        <v>20000</v>
      </c>
      <c r="K118">
        <v>2664.3500000000004</v>
      </c>
      <c r="L118"/>
      <c r="M118"/>
      <c r="N118"/>
      <c r="O118"/>
      <c r="P118"/>
      <c r="Q118"/>
      <c r="R118"/>
      <c r="S118"/>
      <c r="T118"/>
    </row>
    <row r="119" spans="1:20" x14ac:dyDescent="0.25">
      <c r="A119" t="s">
        <v>17</v>
      </c>
      <c r="B119"/>
      <c r="C119"/>
      <c r="D119" s="2" t="s">
        <v>288</v>
      </c>
      <c r="E119" s="2" t="s">
        <v>289</v>
      </c>
      <c r="F119" s="2" t="s">
        <v>194</v>
      </c>
      <c r="G119" s="2" t="s">
        <v>195</v>
      </c>
      <c r="H119" s="2" t="s">
        <v>580</v>
      </c>
      <c r="I119" s="3">
        <v>43468</v>
      </c>
      <c r="J119">
        <v>30000</v>
      </c>
      <c r="K119">
        <v>2009.29</v>
      </c>
      <c r="L119"/>
      <c r="M119"/>
      <c r="N119"/>
      <c r="O119"/>
      <c r="P119"/>
      <c r="Q119"/>
      <c r="R119"/>
      <c r="S119"/>
      <c r="T119"/>
    </row>
    <row r="120" spans="1:20" x14ac:dyDescent="0.25">
      <c r="A120" t="s">
        <v>17</v>
      </c>
      <c r="B120"/>
      <c r="C120"/>
      <c r="D120" s="2" t="s">
        <v>210</v>
      </c>
      <c r="E120" s="2" t="s">
        <v>211</v>
      </c>
      <c r="F120" s="2" t="s">
        <v>194</v>
      </c>
      <c r="G120" s="2" t="s">
        <v>195</v>
      </c>
      <c r="H120" s="2" t="s">
        <v>580</v>
      </c>
      <c r="I120" s="3">
        <v>43468</v>
      </c>
      <c r="J120">
        <v>40000</v>
      </c>
      <c r="K120">
        <v>1456.36</v>
      </c>
      <c r="L120"/>
      <c r="M120"/>
      <c r="N120"/>
      <c r="O120"/>
      <c r="P120"/>
      <c r="Q120"/>
      <c r="R120"/>
      <c r="S120"/>
      <c r="T120"/>
    </row>
    <row r="121" spans="1:20" x14ac:dyDescent="0.25">
      <c r="A121" t="s">
        <v>17</v>
      </c>
      <c r="B121"/>
      <c r="C121"/>
      <c r="D121" s="2" t="s">
        <v>224</v>
      </c>
      <c r="E121" s="2" t="s">
        <v>225</v>
      </c>
      <c r="F121" s="2" t="s">
        <v>194</v>
      </c>
      <c r="G121" s="2" t="s">
        <v>195</v>
      </c>
      <c r="H121" s="2" t="s">
        <v>580</v>
      </c>
      <c r="I121" s="3">
        <v>43468</v>
      </c>
      <c r="J121">
        <v>50000</v>
      </c>
      <c r="K121">
        <v>1382.98</v>
      </c>
      <c r="L121"/>
      <c r="M121"/>
      <c r="N121"/>
      <c r="O121"/>
      <c r="P121"/>
      <c r="Q121"/>
      <c r="R121"/>
      <c r="S121"/>
      <c r="T121"/>
    </row>
    <row r="122" spans="1:20" x14ac:dyDescent="0.25">
      <c r="A122" t="s">
        <v>17</v>
      </c>
      <c r="B122"/>
      <c r="C122"/>
      <c r="D122" s="2" t="s">
        <v>190</v>
      </c>
      <c r="E122" s="2" t="s">
        <v>191</v>
      </c>
      <c r="F122" s="2" t="s">
        <v>194</v>
      </c>
      <c r="G122" s="2" t="s">
        <v>195</v>
      </c>
      <c r="H122" s="2" t="s">
        <v>580</v>
      </c>
      <c r="I122" s="3">
        <v>43468</v>
      </c>
      <c r="J122">
        <v>60000</v>
      </c>
      <c r="K122">
        <v>1044.29</v>
      </c>
      <c r="L122"/>
      <c r="M122"/>
      <c r="N122"/>
      <c r="O122"/>
      <c r="P122"/>
      <c r="Q122"/>
      <c r="R122"/>
      <c r="S122"/>
      <c r="T122"/>
    </row>
    <row r="123" spans="1:20" x14ac:dyDescent="0.25">
      <c r="A123" t="s">
        <v>17</v>
      </c>
      <c r="B123"/>
      <c r="C123"/>
      <c r="D123" s="2" t="s">
        <v>220</v>
      </c>
      <c r="E123" s="2" t="s">
        <v>221</v>
      </c>
      <c r="F123" s="2" t="s">
        <v>194</v>
      </c>
      <c r="G123" s="2" t="s">
        <v>195</v>
      </c>
      <c r="H123" s="2" t="s">
        <v>580</v>
      </c>
      <c r="I123" s="3">
        <v>43468</v>
      </c>
      <c r="J123">
        <v>70000</v>
      </c>
      <c r="K123">
        <v>1042.8800000000001</v>
      </c>
      <c r="L123"/>
      <c r="M123"/>
      <c r="N123"/>
      <c r="O123"/>
      <c r="P123"/>
      <c r="Q123"/>
      <c r="R123"/>
      <c r="S123"/>
      <c r="T123"/>
    </row>
    <row r="124" spans="1:20" x14ac:dyDescent="0.25">
      <c r="A124" t="s">
        <v>17</v>
      </c>
      <c r="B124"/>
      <c r="C124"/>
      <c r="D124" s="2" t="s">
        <v>134</v>
      </c>
      <c r="E124" s="2" t="s">
        <v>135</v>
      </c>
      <c r="F124" s="2" t="s">
        <v>194</v>
      </c>
      <c r="G124" s="2" t="s">
        <v>195</v>
      </c>
      <c r="H124" s="2" t="s">
        <v>580</v>
      </c>
      <c r="I124" s="3">
        <v>43468</v>
      </c>
      <c r="J124">
        <v>80000</v>
      </c>
      <c r="K124">
        <v>585.65</v>
      </c>
      <c r="L124"/>
      <c r="M124"/>
      <c r="N124"/>
      <c r="O124"/>
      <c r="P124"/>
      <c r="Q124"/>
      <c r="R124"/>
      <c r="S124"/>
      <c r="T124"/>
    </row>
    <row r="125" spans="1:20" x14ac:dyDescent="0.25">
      <c r="A125" t="s">
        <v>17</v>
      </c>
      <c r="B125"/>
      <c r="C125"/>
      <c r="D125" s="2" t="s">
        <v>118</v>
      </c>
      <c r="E125" s="2" t="s">
        <v>119</v>
      </c>
      <c r="F125" s="2" t="s">
        <v>194</v>
      </c>
      <c r="G125" s="2" t="s">
        <v>195</v>
      </c>
      <c r="H125" s="2" t="s">
        <v>580</v>
      </c>
      <c r="I125" s="3">
        <v>43468</v>
      </c>
      <c r="J125">
        <v>90000</v>
      </c>
      <c r="K125">
        <v>482.62999999999994</v>
      </c>
      <c r="L125"/>
      <c r="M125"/>
      <c r="N125"/>
      <c r="O125"/>
      <c r="P125"/>
      <c r="Q125"/>
      <c r="R125"/>
      <c r="S125"/>
      <c r="T125"/>
    </row>
    <row r="126" spans="1:20" x14ac:dyDescent="0.25">
      <c r="A126" t="s">
        <v>17</v>
      </c>
      <c r="B126"/>
      <c r="C126"/>
      <c r="D126" s="2" t="s">
        <v>116</v>
      </c>
      <c r="E126" s="2" t="s">
        <v>117</v>
      </c>
      <c r="F126" s="2" t="s">
        <v>194</v>
      </c>
      <c r="G126" s="2" t="s">
        <v>195</v>
      </c>
      <c r="H126" s="2" t="s">
        <v>580</v>
      </c>
      <c r="I126" s="3">
        <v>43468</v>
      </c>
      <c r="J126">
        <v>100000</v>
      </c>
      <c r="K126">
        <v>440.29</v>
      </c>
      <c r="L126"/>
      <c r="M126"/>
      <c r="N126"/>
      <c r="O126"/>
      <c r="P126"/>
      <c r="Q126"/>
      <c r="R126"/>
      <c r="S126"/>
      <c r="T126"/>
    </row>
    <row r="127" spans="1:20" x14ac:dyDescent="0.25">
      <c r="A127" t="s">
        <v>17</v>
      </c>
      <c r="B127"/>
      <c r="C127"/>
      <c r="D127" s="2" t="s">
        <v>140</v>
      </c>
      <c r="E127" s="2" t="s">
        <v>141</v>
      </c>
      <c r="F127" s="2" t="s">
        <v>194</v>
      </c>
      <c r="G127" s="2" t="s">
        <v>195</v>
      </c>
      <c r="H127" s="2" t="s">
        <v>580</v>
      </c>
      <c r="I127" s="3">
        <v>43468</v>
      </c>
      <c r="J127">
        <v>110000</v>
      </c>
      <c r="K127">
        <v>307.64</v>
      </c>
      <c r="L127"/>
      <c r="M127"/>
      <c r="N127"/>
      <c r="O127"/>
      <c r="P127"/>
      <c r="Q127"/>
      <c r="R127"/>
      <c r="S127"/>
      <c r="T127"/>
    </row>
    <row r="128" spans="1:20" x14ac:dyDescent="0.25">
      <c r="A128" t="s">
        <v>17</v>
      </c>
      <c r="B128"/>
      <c r="C128"/>
      <c r="D128" s="2" t="s">
        <v>128</v>
      </c>
      <c r="E128" s="2" t="s">
        <v>129</v>
      </c>
      <c r="F128" s="2" t="s">
        <v>194</v>
      </c>
      <c r="G128" s="2" t="s">
        <v>195</v>
      </c>
      <c r="H128" s="2" t="s">
        <v>580</v>
      </c>
      <c r="I128" s="3">
        <v>43468</v>
      </c>
      <c r="J128">
        <v>120000</v>
      </c>
      <c r="K128">
        <v>303.41000000000003</v>
      </c>
      <c r="L128"/>
      <c r="M128"/>
      <c r="N128"/>
      <c r="O128"/>
      <c r="P128"/>
      <c r="Q128"/>
      <c r="R128"/>
      <c r="S128"/>
      <c r="T128"/>
    </row>
    <row r="129" spans="1:20" x14ac:dyDescent="0.25">
      <c r="A129" t="s">
        <v>17</v>
      </c>
      <c r="B129"/>
      <c r="C129"/>
      <c r="D129" s="2" t="s">
        <v>112</v>
      </c>
      <c r="E129" s="2" t="s">
        <v>113</v>
      </c>
      <c r="F129" s="2" t="s">
        <v>194</v>
      </c>
      <c r="G129" s="2" t="s">
        <v>195</v>
      </c>
      <c r="H129" s="2" t="s">
        <v>580</v>
      </c>
      <c r="I129" s="3">
        <v>43468</v>
      </c>
      <c r="J129">
        <v>130000</v>
      </c>
      <c r="K129">
        <v>5.25</v>
      </c>
      <c r="L129"/>
      <c r="M129"/>
      <c r="N129"/>
      <c r="O129"/>
      <c r="P129"/>
      <c r="Q129"/>
      <c r="R129"/>
      <c r="S129"/>
      <c r="T129"/>
    </row>
    <row r="130" spans="1:20" x14ac:dyDescent="0.25">
      <c r="A130" t="s">
        <v>17</v>
      </c>
      <c r="B130"/>
      <c r="C130"/>
      <c r="D130" s="2" t="s">
        <v>106</v>
      </c>
      <c r="E130" s="2" t="s">
        <v>107</v>
      </c>
      <c r="F130" s="2" t="s">
        <v>194</v>
      </c>
      <c r="G130" s="2" t="s">
        <v>195</v>
      </c>
      <c r="H130" s="2" t="s">
        <v>580</v>
      </c>
      <c r="I130" s="3">
        <v>43468</v>
      </c>
      <c r="J130">
        <v>140000</v>
      </c>
      <c r="K130">
        <v>1.42</v>
      </c>
      <c r="L130"/>
      <c r="M130"/>
      <c r="N130"/>
      <c r="O130"/>
      <c r="P130"/>
      <c r="Q130"/>
      <c r="R130"/>
      <c r="S130"/>
      <c r="T130"/>
    </row>
    <row r="131" spans="1:20" x14ac:dyDescent="0.25">
      <c r="A131" t="s">
        <v>17</v>
      </c>
      <c r="B131"/>
      <c r="C131"/>
      <c r="D131" s="2" t="s">
        <v>42</v>
      </c>
      <c r="E131" s="2" t="s">
        <v>43</v>
      </c>
      <c r="F131" s="2" t="s">
        <v>194</v>
      </c>
      <c r="G131" s="2" t="s">
        <v>195</v>
      </c>
      <c r="H131" s="2" t="s">
        <v>581</v>
      </c>
      <c r="I131" s="3">
        <v>43473</v>
      </c>
      <c r="J131">
        <v>10000</v>
      </c>
      <c r="K131">
        <v>6005.6600000000008</v>
      </c>
      <c r="L131"/>
      <c r="M131"/>
      <c r="N131"/>
      <c r="O131"/>
      <c r="P131"/>
      <c r="Q131"/>
      <c r="R131"/>
      <c r="S131"/>
      <c r="T131"/>
    </row>
    <row r="132" spans="1:20" x14ac:dyDescent="0.25">
      <c r="A132" t="s">
        <v>17</v>
      </c>
      <c r="B132"/>
      <c r="C132"/>
      <c r="D132" s="2" t="s">
        <v>186</v>
      </c>
      <c r="E132" s="2" t="s">
        <v>187</v>
      </c>
      <c r="F132" s="2" t="s">
        <v>194</v>
      </c>
      <c r="G132" s="2" t="s">
        <v>195</v>
      </c>
      <c r="H132" s="2" t="s">
        <v>581</v>
      </c>
      <c r="I132" s="3">
        <v>43473</v>
      </c>
      <c r="J132">
        <v>20000</v>
      </c>
      <c r="K132">
        <v>2169.5</v>
      </c>
      <c r="L132"/>
      <c r="M132"/>
      <c r="N132"/>
      <c r="O132"/>
      <c r="P132"/>
      <c r="Q132"/>
      <c r="R132"/>
      <c r="S132"/>
      <c r="T132"/>
    </row>
    <row r="133" spans="1:20" x14ac:dyDescent="0.25">
      <c r="A133" t="s">
        <v>17</v>
      </c>
      <c r="B133"/>
      <c r="C133"/>
      <c r="D133" s="2" t="s">
        <v>288</v>
      </c>
      <c r="E133" s="2" t="s">
        <v>289</v>
      </c>
      <c r="F133" s="2" t="s">
        <v>194</v>
      </c>
      <c r="G133" s="2" t="s">
        <v>195</v>
      </c>
      <c r="H133" s="2" t="s">
        <v>581</v>
      </c>
      <c r="I133" s="3">
        <v>43473</v>
      </c>
      <c r="J133">
        <v>30000</v>
      </c>
      <c r="K133">
        <v>1832.54</v>
      </c>
      <c r="L133"/>
      <c r="M133"/>
      <c r="N133"/>
      <c r="O133"/>
      <c r="P133"/>
      <c r="Q133"/>
      <c r="R133"/>
      <c r="S133"/>
      <c r="T133"/>
    </row>
    <row r="134" spans="1:20" x14ac:dyDescent="0.25">
      <c r="A134" t="s">
        <v>17</v>
      </c>
      <c r="B134"/>
      <c r="C134"/>
      <c r="D134" s="2" t="s">
        <v>228</v>
      </c>
      <c r="E134" s="2" t="s">
        <v>229</v>
      </c>
      <c r="F134" s="2" t="s">
        <v>194</v>
      </c>
      <c r="G134" s="2" t="s">
        <v>195</v>
      </c>
      <c r="H134" s="2" t="s">
        <v>581</v>
      </c>
      <c r="I134" s="3">
        <v>43473</v>
      </c>
      <c r="J134">
        <v>40000</v>
      </c>
      <c r="K134">
        <v>1640.74</v>
      </c>
      <c r="L134"/>
      <c r="M134"/>
      <c r="N134"/>
      <c r="O134"/>
      <c r="P134"/>
      <c r="Q134"/>
      <c r="R134"/>
      <c r="S134"/>
      <c r="T134"/>
    </row>
    <row r="135" spans="1:20" x14ac:dyDescent="0.25">
      <c r="A135" t="s">
        <v>17</v>
      </c>
      <c r="B135"/>
      <c r="C135"/>
      <c r="D135" s="2" t="s">
        <v>108</v>
      </c>
      <c r="E135" s="2" t="s">
        <v>109</v>
      </c>
      <c r="F135" s="2" t="s">
        <v>194</v>
      </c>
      <c r="G135" s="2" t="s">
        <v>195</v>
      </c>
      <c r="H135" s="2" t="s">
        <v>581</v>
      </c>
      <c r="I135" s="3">
        <v>43473</v>
      </c>
      <c r="J135">
        <v>50000</v>
      </c>
      <c r="K135">
        <v>1189.73</v>
      </c>
      <c r="L135"/>
      <c r="M135"/>
      <c r="N135"/>
      <c r="O135"/>
      <c r="P135"/>
      <c r="Q135"/>
      <c r="R135"/>
      <c r="S135"/>
      <c r="T135"/>
    </row>
    <row r="136" spans="1:20" x14ac:dyDescent="0.25">
      <c r="A136" t="s">
        <v>17</v>
      </c>
      <c r="B136"/>
      <c r="C136"/>
      <c r="D136" s="2" t="s">
        <v>216</v>
      </c>
      <c r="E136" s="2" t="s">
        <v>217</v>
      </c>
      <c r="F136" s="2" t="s">
        <v>194</v>
      </c>
      <c r="G136" s="2" t="s">
        <v>195</v>
      </c>
      <c r="H136" s="2" t="s">
        <v>581</v>
      </c>
      <c r="I136" s="3">
        <v>43473</v>
      </c>
      <c r="J136">
        <v>60000</v>
      </c>
      <c r="K136">
        <v>967.68</v>
      </c>
      <c r="L136"/>
      <c r="M136"/>
      <c r="N136"/>
      <c r="O136"/>
      <c r="P136"/>
      <c r="Q136"/>
      <c r="R136"/>
      <c r="S136"/>
      <c r="T136"/>
    </row>
    <row r="137" spans="1:20" x14ac:dyDescent="0.25">
      <c r="A137" t="s">
        <v>17</v>
      </c>
      <c r="B137"/>
      <c r="C137"/>
      <c r="D137" s="2" t="s">
        <v>190</v>
      </c>
      <c r="E137" s="2" t="s">
        <v>191</v>
      </c>
      <c r="F137" s="2" t="s">
        <v>194</v>
      </c>
      <c r="G137" s="2" t="s">
        <v>195</v>
      </c>
      <c r="H137" s="2" t="s">
        <v>581</v>
      </c>
      <c r="I137" s="3">
        <v>43473</v>
      </c>
      <c r="J137">
        <v>70000</v>
      </c>
      <c r="K137">
        <v>959.04</v>
      </c>
      <c r="L137"/>
      <c r="M137"/>
      <c r="N137"/>
      <c r="O137"/>
      <c r="P137"/>
      <c r="Q137"/>
      <c r="R137"/>
      <c r="S137"/>
      <c r="T137"/>
    </row>
    <row r="138" spans="1:20" x14ac:dyDescent="0.25">
      <c r="A138" t="s">
        <v>17</v>
      </c>
      <c r="B138"/>
      <c r="C138"/>
      <c r="D138" s="2" t="s">
        <v>296</v>
      </c>
      <c r="E138" s="2" t="s">
        <v>297</v>
      </c>
      <c r="F138" s="2" t="s">
        <v>194</v>
      </c>
      <c r="G138" s="2" t="s">
        <v>195</v>
      </c>
      <c r="H138" s="2" t="s">
        <v>581</v>
      </c>
      <c r="I138" s="3">
        <v>43473</v>
      </c>
      <c r="J138">
        <v>80000</v>
      </c>
      <c r="K138">
        <v>956.44999999999993</v>
      </c>
      <c r="L138"/>
      <c r="M138"/>
      <c r="N138"/>
      <c r="O138"/>
      <c r="P138"/>
      <c r="Q138"/>
      <c r="R138"/>
      <c r="S138"/>
      <c r="T138"/>
    </row>
    <row r="139" spans="1:20" x14ac:dyDescent="0.25">
      <c r="A139" t="s">
        <v>17</v>
      </c>
      <c r="B139"/>
      <c r="C139"/>
      <c r="D139" s="2" t="s">
        <v>44</v>
      </c>
      <c r="E139" s="2" t="s">
        <v>45</v>
      </c>
      <c r="F139" s="2" t="s">
        <v>194</v>
      </c>
      <c r="G139" s="2" t="s">
        <v>195</v>
      </c>
      <c r="H139" s="2" t="s">
        <v>581</v>
      </c>
      <c r="I139" s="3">
        <v>43473</v>
      </c>
      <c r="J139">
        <v>90000</v>
      </c>
      <c r="K139">
        <v>733.21</v>
      </c>
      <c r="L139"/>
      <c r="M139"/>
      <c r="N139"/>
      <c r="O139"/>
      <c r="P139"/>
      <c r="Q139"/>
      <c r="R139"/>
      <c r="S139"/>
      <c r="T139"/>
    </row>
    <row r="140" spans="1:20" x14ac:dyDescent="0.25">
      <c r="A140" t="s">
        <v>17</v>
      </c>
      <c r="B140"/>
      <c r="C140"/>
      <c r="D140" s="2" t="s">
        <v>120</v>
      </c>
      <c r="E140" s="2" t="s">
        <v>121</v>
      </c>
      <c r="F140" s="2" t="s">
        <v>194</v>
      </c>
      <c r="G140" s="2" t="s">
        <v>195</v>
      </c>
      <c r="H140" s="2" t="s">
        <v>581</v>
      </c>
      <c r="I140" s="3">
        <v>43473</v>
      </c>
      <c r="J140">
        <v>100000</v>
      </c>
      <c r="K140">
        <v>666.85</v>
      </c>
      <c r="L140"/>
      <c r="M140"/>
      <c r="N140"/>
      <c r="O140"/>
      <c r="P140"/>
      <c r="Q140"/>
      <c r="R140"/>
      <c r="S140"/>
      <c r="T140"/>
    </row>
    <row r="141" spans="1:20" x14ac:dyDescent="0.25">
      <c r="A141" t="s">
        <v>17</v>
      </c>
      <c r="B141"/>
      <c r="C141"/>
      <c r="D141" s="2" t="s">
        <v>116</v>
      </c>
      <c r="E141" s="2" t="s">
        <v>117</v>
      </c>
      <c r="F141" s="2" t="s">
        <v>194</v>
      </c>
      <c r="G141" s="2" t="s">
        <v>195</v>
      </c>
      <c r="H141" s="2" t="s">
        <v>581</v>
      </c>
      <c r="I141" s="3">
        <v>43473</v>
      </c>
      <c r="J141">
        <v>110000</v>
      </c>
      <c r="K141">
        <v>404.35</v>
      </c>
      <c r="L141"/>
      <c r="M141"/>
      <c r="N141"/>
      <c r="O141"/>
      <c r="P141"/>
      <c r="Q141"/>
      <c r="R141"/>
      <c r="S141"/>
      <c r="T141"/>
    </row>
    <row r="142" spans="1:20" x14ac:dyDescent="0.25">
      <c r="A142" t="s">
        <v>17</v>
      </c>
      <c r="B142"/>
      <c r="C142"/>
      <c r="D142" s="2" t="s">
        <v>130</v>
      </c>
      <c r="E142" s="2" t="s">
        <v>131</v>
      </c>
      <c r="F142" s="2" t="s">
        <v>194</v>
      </c>
      <c r="G142" s="2" t="s">
        <v>195</v>
      </c>
      <c r="H142" s="2" t="s">
        <v>581</v>
      </c>
      <c r="I142" s="3">
        <v>43473</v>
      </c>
      <c r="J142">
        <v>120000</v>
      </c>
      <c r="K142">
        <v>393.98</v>
      </c>
      <c r="L142"/>
      <c r="M142"/>
      <c r="N142"/>
      <c r="O142"/>
      <c r="P142"/>
      <c r="Q142"/>
      <c r="R142"/>
      <c r="S142"/>
      <c r="T142"/>
    </row>
    <row r="143" spans="1:20" x14ac:dyDescent="0.25">
      <c r="A143" t="s">
        <v>17</v>
      </c>
      <c r="B143"/>
      <c r="C143"/>
      <c r="D143" s="2" t="s">
        <v>138</v>
      </c>
      <c r="E143" s="2" t="s">
        <v>139</v>
      </c>
      <c r="F143" s="2" t="s">
        <v>194</v>
      </c>
      <c r="G143" s="2" t="s">
        <v>195</v>
      </c>
      <c r="H143" s="2" t="s">
        <v>581</v>
      </c>
      <c r="I143" s="3">
        <v>43473</v>
      </c>
      <c r="J143">
        <v>130000</v>
      </c>
      <c r="K143">
        <v>356.40000000000003</v>
      </c>
      <c r="L143"/>
      <c r="M143"/>
      <c r="N143"/>
      <c r="O143"/>
      <c r="P143"/>
      <c r="Q143"/>
      <c r="R143"/>
      <c r="S143"/>
      <c r="T143"/>
    </row>
    <row r="144" spans="1:20" x14ac:dyDescent="0.25">
      <c r="A144" t="s">
        <v>17</v>
      </c>
      <c r="B144"/>
      <c r="C144"/>
      <c r="D144" s="2" t="s">
        <v>140</v>
      </c>
      <c r="E144" s="2" t="s">
        <v>141</v>
      </c>
      <c r="F144" s="2" t="s">
        <v>194</v>
      </c>
      <c r="G144" s="2" t="s">
        <v>195</v>
      </c>
      <c r="H144" s="2" t="s">
        <v>581</v>
      </c>
      <c r="I144" s="3">
        <v>43473</v>
      </c>
      <c r="J144">
        <v>140000</v>
      </c>
      <c r="K144">
        <v>282.52999999999997</v>
      </c>
      <c r="L144"/>
      <c r="M144"/>
      <c r="N144"/>
      <c r="O144"/>
      <c r="P144"/>
      <c r="Q144"/>
      <c r="R144"/>
      <c r="S144"/>
      <c r="T144"/>
    </row>
    <row r="145" spans="1:20" x14ac:dyDescent="0.25">
      <c r="A145" t="s">
        <v>17</v>
      </c>
      <c r="B145"/>
      <c r="C145"/>
      <c r="D145" s="2" t="s">
        <v>100</v>
      </c>
      <c r="E145" s="2" t="s">
        <v>101</v>
      </c>
      <c r="F145" s="2" t="s">
        <v>194</v>
      </c>
      <c r="G145" s="2" t="s">
        <v>195</v>
      </c>
      <c r="H145" s="2" t="s">
        <v>581</v>
      </c>
      <c r="I145" s="3">
        <v>43473</v>
      </c>
      <c r="J145">
        <v>150000</v>
      </c>
      <c r="K145">
        <v>234.57999999999998</v>
      </c>
      <c r="L145"/>
      <c r="M145"/>
      <c r="N145"/>
      <c r="O145"/>
      <c r="P145"/>
      <c r="Q145"/>
      <c r="R145"/>
      <c r="S145"/>
      <c r="T145"/>
    </row>
    <row r="146" spans="1:20" x14ac:dyDescent="0.25">
      <c r="A146" t="s">
        <v>17</v>
      </c>
      <c r="B146"/>
      <c r="C146"/>
      <c r="D146" s="2" t="s">
        <v>122</v>
      </c>
      <c r="E146" s="2" t="s">
        <v>123</v>
      </c>
      <c r="F146" s="2" t="s">
        <v>194</v>
      </c>
      <c r="G146" s="2" t="s">
        <v>195</v>
      </c>
      <c r="H146" s="2" t="s">
        <v>581</v>
      </c>
      <c r="I146" s="3">
        <v>43473</v>
      </c>
      <c r="J146">
        <v>160000</v>
      </c>
      <c r="K146">
        <v>210.68</v>
      </c>
      <c r="L146"/>
      <c r="M146"/>
      <c r="N146"/>
      <c r="O146"/>
      <c r="P146"/>
      <c r="Q146"/>
      <c r="R146"/>
      <c r="S146"/>
      <c r="T146"/>
    </row>
    <row r="147" spans="1:20" x14ac:dyDescent="0.25">
      <c r="A147" t="s">
        <v>17</v>
      </c>
      <c r="B147"/>
      <c r="C147"/>
      <c r="D147" s="2" t="s">
        <v>112</v>
      </c>
      <c r="E147" s="2" t="s">
        <v>113</v>
      </c>
      <c r="F147" s="2" t="s">
        <v>194</v>
      </c>
      <c r="G147" s="2" t="s">
        <v>195</v>
      </c>
      <c r="H147" s="2" t="s">
        <v>581</v>
      </c>
      <c r="I147" s="3">
        <v>43473</v>
      </c>
      <c r="J147">
        <v>170000</v>
      </c>
      <c r="K147">
        <v>115.78</v>
      </c>
      <c r="L147"/>
      <c r="M147"/>
      <c r="N147"/>
      <c r="O147"/>
      <c r="P147"/>
      <c r="Q147"/>
      <c r="R147"/>
      <c r="S147"/>
      <c r="T147"/>
    </row>
    <row r="148" spans="1:20" x14ac:dyDescent="0.25">
      <c r="A148" t="s">
        <v>17</v>
      </c>
      <c r="B148"/>
      <c r="C148"/>
      <c r="D148" s="2" t="s">
        <v>106</v>
      </c>
      <c r="E148" s="2" t="s">
        <v>107</v>
      </c>
      <c r="F148" s="2" t="s">
        <v>194</v>
      </c>
      <c r="G148" s="2" t="s">
        <v>195</v>
      </c>
      <c r="H148" s="2" t="s">
        <v>581</v>
      </c>
      <c r="I148" s="3">
        <v>43473</v>
      </c>
      <c r="J148">
        <v>180000</v>
      </c>
      <c r="K148">
        <v>1.3</v>
      </c>
      <c r="L148"/>
      <c r="M148"/>
      <c r="N148"/>
      <c r="O148"/>
      <c r="P148"/>
      <c r="Q148"/>
      <c r="R148"/>
      <c r="S148"/>
      <c r="T148"/>
    </row>
    <row r="149" spans="1:20" x14ac:dyDescent="0.25">
      <c r="A149" t="s">
        <v>17</v>
      </c>
      <c r="B149"/>
      <c r="C149"/>
      <c r="D149" s="2" t="s">
        <v>320</v>
      </c>
      <c r="E149" s="2" t="s">
        <v>321</v>
      </c>
      <c r="F149" s="2" t="s">
        <v>38</v>
      </c>
      <c r="G149" s="2" t="s">
        <v>39</v>
      </c>
      <c r="H149" s="2" t="s">
        <v>576</v>
      </c>
      <c r="I149" s="3">
        <v>43476</v>
      </c>
      <c r="J149">
        <v>20000</v>
      </c>
      <c r="K149">
        <v>2767.06</v>
      </c>
      <c r="L149"/>
      <c r="M149"/>
      <c r="N149"/>
      <c r="O149"/>
      <c r="P149"/>
      <c r="Q149"/>
      <c r="R149"/>
      <c r="S149"/>
      <c r="T149"/>
    </row>
    <row r="150" spans="1:20" x14ac:dyDescent="0.25">
      <c r="A150" t="s">
        <v>17</v>
      </c>
      <c r="B150"/>
      <c r="C150"/>
      <c r="D150" s="2" t="s">
        <v>80</v>
      </c>
      <c r="E150" s="2" t="s">
        <v>81</v>
      </c>
      <c r="F150" s="2" t="s">
        <v>38</v>
      </c>
      <c r="G150" s="2" t="s">
        <v>39</v>
      </c>
      <c r="H150" s="2" t="s">
        <v>576</v>
      </c>
      <c r="I150" s="3">
        <v>43476</v>
      </c>
      <c r="J150">
        <v>30000</v>
      </c>
      <c r="K150">
        <v>1764.1599999999999</v>
      </c>
      <c r="L150"/>
      <c r="M150"/>
      <c r="N150"/>
      <c r="O150"/>
      <c r="P150"/>
      <c r="Q150"/>
      <c r="R150"/>
      <c r="S150"/>
      <c r="T150"/>
    </row>
    <row r="151" spans="1:20" x14ac:dyDescent="0.25">
      <c r="A151" t="s">
        <v>17</v>
      </c>
      <c r="B151"/>
      <c r="C151"/>
      <c r="D151" s="2" t="s">
        <v>52</v>
      </c>
      <c r="E151" s="2" t="s">
        <v>53</v>
      </c>
      <c r="F151" s="2" t="s">
        <v>38</v>
      </c>
      <c r="G151" s="2" t="s">
        <v>39</v>
      </c>
      <c r="H151" s="2" t="s">
        <v>576</v>
      </c>
      <c r="I151" s="3">
        <v>43476</v>
      </c>
      <c r="J151">
        <v>40000</v>
      </c>
      <c r="K151">
        <v>1215.22</v>
      </c>
      <c r="L151"/>
      <c r="M151"/>
      <c r="N151"/>
      <c r="O151"/>
      <c r="P151"/>
      <c r="Q151"/>
      <c r="R151"/>
      <c r="S151"/>
      <c r="T151"/>
    </row>
    <row r="152" spans="1:20" x14ac:dyDescent="0.25">
      <c r="A152" t="s">
        <v>17</v>
      </c>
      <c r="B152"/>
      <c r="C152"/>
      <c r="D152" s="2" t="s">
        <v>58</v>
      </c>
      <c r="E152" s="2" t="s">
        <v>59</v>
      </c>
      <c r="F152" s="2" t="s">
        <v>38</v>
      </c>
      <c r="G152" s="2" t="s">
        <v>39</v>
      </c>
      <c r="H152" s="2" t="s">
        <v>576</v>
      </c>
      <c r="I152" s="3">
        <v>43476</v>
      </c>
      <c r="J152">
        <v>50000</v>
      </c>
      <c r="K152">
        <v>104.99</v>
      </c>
      <c r="L152"/>
      <c r="M152"/>
      <c r="N152"/>
      <c r="O152"/>
      <c r="P152"/>
      <c r="Q152"/>
      <c r="R152"/>
      <c r="S152"/>
      <c r="T152"/>
    </row>
    <row r="153" spans="1:20" x14ac:dyDescent="0.25">
      <c r="A153" t="s">
        <v>17</v>
      </c>
      <c r="B153"/>
      <c r="C153"/>
      <c r="D153" s="2" t="s">
        <v>565</v>
      </c>
      <c r="E153" s="2" t="s">
        <v>566</v>
      </c>
      <c r="F153" s="2" t="s">
        <v>38</v>
      </c>
      <c r="G153" s="2" t="s">
        <v>39</v>
      </c>
      <c r="H153" s="2" t="s">
        <v>576</v>
      </c>
      <c r="I153" s="3">
        <v>43476</v>
      </c>
      <c r="J153">
        <v>60000</v>
      </c>
      <c r="K153">
        <v>40.700000000000003</v>
      </c>
      <c r="L153"/>
      <c r="M153"/>
      <c r="N153"/>
      <c r="O153"/>
      <c r="P153"/>
      <c r="Q153"/>
      <c r="R153"/>
      <c r="S153"/>
      <c r="T153"/>
    </row>
    <row r="154" spans="1:20" x14ac:dyDescent="0.25">
      <c r="A154" t="s">
        <v>17</v>
      </c>
      <c r="B154"/>
      <c r="C154"/>
      <c r="D154" s="2" t="s">
        <v>82</v>
      </c>
      <c r="E154" s="2" t="s">
        <v>83</v>
      </c>
      <c r="F154" s="2" t="s">
        <v>38</v>
      </c>
      <c r="G154" s="2" t="s">
        <v>39</v>
      </c>
      <c r="H154" s="2" t="s">
        <v>576</v>
      </c>
      <c r="I154" s="3">
        <v>43476</v>
      </c>
      <c r="J154">
        <v>70000</v>
      </c>
      <c r="K154">
        <v>14.42</v>
      </c>
      <c r="L154"/>
      <c r="M154"/>
      <c r="N154"/>
      <c r="O154"/>
      <c r="P154"/>
      <c r="Q154"/>
      <c r="R154"/>
      <c r="S154"/>
      <c r="T154"/>
    </row>
    <row r="155" spans="1:20" x14ac:dyDescent="0.25">
      <c r="A155" t="s">
        <v>17</v>
      </c>
      <c r="B155"/>
      <c r="C155"/>
      <c r="D155" s="2" t="s">
        <v>78</v>
      </c>
      <c r="E155" s="2" t="s">
        <v>79</v>
      </c>
      <c r="F155" s="2" t="s">
        <v>38</v>
      </c>
      <c r="G155" s="2" t="s">
        <v>39</v>
      </c>
      <c r="H155" s="2" t="s">
        <v>576</v>
      </c>
      <c r="I155" s="3">
        <v>43476</v>
      </c>
      <c r="J155">
        <v>80000</v>
      </c>
      <c r="K155">
        <v>4.2699999999999996</v>
      </c>
      <c r="L155"/>
      <c r="M155"/>
      <c r="N155"/>
      <c r="O155"/>
      <c r="P155"/>
      <c r="Q155"/>
      <c r="R155"/>
      <c r="S155"/>
      <c r="T155"/>
    </row>
    <row r="156" spans="1:20" x14ac:dyDescent="0.25">
      <c r="A156" t="s">
        <v>17</v>
      </c>
      <c r="B156"/>
      <c r="C156"/>
      <c r="D156" s="2" t="s">
        <v>62</v>
      </c>
      <c r="E156" s="2" t="s">
        <v>63</v>
      </c>
      <c r="F156" s="2" t="s">
        <v>38</v>
      </c>
      <c r="G156" s="2" t="s">
        <v>39</v>
      </c>
      <c r="H156" s="2" t="s">
        <v>576</v>
      </c>
      <c r="I156" s="3">
        <v>43476</v>
      </c>
      <c r="J156">
        <v>90000</v>
      </c>
      <c r="K156">
        <v>1.87</v>
      </c>
      <c r="L156"/>
      <c r="M156"/>
      <c r="N156"/>
      <c r="O156"/>
      <c r="P156"/>
      <c r="Q156"/>
      <c r="R156"/>
      <c r="S156"/>
      <c r="T156"/>
    </row>
    <row r="157" spans="1:20" x14ac:dyDescent="0.25">
      <c r="A157" t="s">
        <v>17</v>
      </c>
      <c r="B157"/>
      <c r="C157"/>
      <c r="D157" s="2" t="s">
        <v>56</v>
      </c>
      <c r="E157" s="2" t="s">
        <v>57</v>
      </c>
      <c r="F157" s="2" t="s">
        <v>38</v>
      </c>
      <c r="G157" s="2" t="s">
        <v>39</v>
      </c>
      <c r="H157" s="2" t="s">
        <v>576</v>
      </c>
      <c r="I157" s="3">
        <v>43476</v>
      </c>
      <c r="J157">
        <v>100000</v>
      </c>
      <c r="K157">
        <v>1.1000000000000001</v>
      </c>
      <c r="L157"/>
      <c r="M157"/>
      <c r="N157"/>
      <c r="O157"/>
      <c r="P157"/>
      <c r="Q157"/>
      <c r="R157"/>
      <c r="S157"/>
      <c r="T157"/>
    </row>
    <row r="158" spans="1:20" x14ac:dyDescent="0.25">
      <c r="A158" t="s">
        <v>17</v>
      </c>
      <c r="B158"/>
      <c r="C158"/>
      <c r="D158" s="2" t="s">
        <v>42</v>
      </c>
      <c r="E158" s="2" t="s">
        <v>43</v>
      </c>
      <c r="F158" s="2" t="s">
        <v>38</v>
      </c>
      <c r="G158" s="2" t="s">
        <v>39</v>
      </c>
      <c r="H158" s="2" t="s">
        <v>582</v>
      </c>
      <c r="I158" s="3">
        <v>43476</v>
      </c>
      <c r="J158">
        <v>10000</v>
      </c>
      <c r="K158">
        <v>6453.84</v>
      </c>
      <c r="L158"/>
      <c r="M158"/>
      <c r="N158"/>
      <c r="O158"/>
      <c r="P158"/>
      <c r="Q158"/>
      <c r="R158"/>
      <c r="S158"/>
      <c r="T158"/>
    </row>
    <row r="159" spans="1:20" x14ac:dyDescent="0.25">
      <c r="A159" t="s">
        <v>17</v>
      </c>
      <c r="B159"/>
      <c r="C159"/>
      <c r="D159" s="2" t="s">
        <v>72</v>
      </c>
      <c r="E159" s="2" t="s">
        <v>73</v>
      </c>
      <c r="F159" s="2" t="s">
        <v>38</v>
      </c>
      <c r="G159" s="2" t="s">
        <v>39</v>
      </c>
      <c r="H159" s="2" t="s">
        <v>582</v>
      </c>
      <c r="I159" s="3">
        <v>43476</v>
      </c>
      <c r="J159">
        <v>20000</v>
      </c>
      <c r="K159">
        <v>2901.01</v>
      </c>
      <c r="L159"/>
      <c r="M159"/>
      <c r="N159"/>
      <c r="O159"/>
      <c r="P159"/>
      <c r="Q159"/>
      <c r="R159"/>
      <c r="S159"/>
      <c r="T159"/>
    </row>
    <row r="160" spans="1:20" x14ac:dyDescent="0.25">
      <c r="A160" t="s">
        <v>17</v>
      </c>
      <c r="B160"/>
      <c r="C160"/>
      <c r="D160" s="2" t="s">
        <v>60</v>
      </c>
      <c r="E160" s="2" t="s">
        <v>61</v>
      </c>
      <c r="F160" s="2" t="s">
        <v>38</v>
      </c>
      <c r="G160" s="2" t="s">
        <v>39</v>
      </c>
      <c r="H160" s="2" t="s">
        <v>582</v>
      </c>
      <c r="I160" s="3">
        <v>43476</v>
      </c>
      <c r="J160">
        <v>30000</v>
      </c>
      <c r="K160">
        <v>1284.05</v>
      </c>
      <c r="L160"/>
      <c r="M160"/>
      <c r="N160"/>
      <c r="O160"/>
      <c r="P160"/>
      <c r="Q160"/>
      <c r="R160"/>
      <c r="S160"/>
      <c r="T160"/>
    </row>
    <row r="161" spans="1:20" x14ac:dyDescent="0.25">
      <c r="A161" t="s">
        <v>17</v>
      </c>
      <c r="B161"/>
      <c r="C161"/>
      <c r="D161" s="2" t="s">
        <v>68</v>
      </c>
      <c r="E161" s="2" t="s">
        <v>69</v>
      </c>
      <c r="F161" s="2" t="s">
        <v>38</v>
      </c>
      <c r="G161" s="2" t="s">
        <v>39</v>
      </c>
      <c r="H161" s="2" t="s">
        <v>582</v>
      </c>
      <c r="I161" s="3">
        <v>43476</v>
      </c>
      <c r="J161">
        <v>40000</v>
      </c>
      <c r="K161">
        <v>979.56</v>
      </c>
      <c r="L161"/>
      <c r="M161"/>
      <c r="N161"/>
      <c r="O161"/>
      <c r="P161"/>
      <c r="Q161"/>
      <c r="R161"/>
      <c r="S161"/>
      <c r="T161"/>
    </row>
    <row r="162" spans="1:20" x14ac:dyDescent="0.25">
      <c r="A162" t="s">
        <v>17</v>
      </c>
      <c r="B162"/>
      <c r="C162"/>
      <c r="D162" s="2" t="s">
        <v>70</v>
      </c>
      <c r="E162" s="2" t="s">
        <v>71</v>
      </c>
      <c r="F162" s="2" t="s">
        <v>38</v>
      </c>
      <c r="G162" s="2" t="s">
        <v>39</v>
      </c>
      <c r="H162" s="2" t="s">
        <v>582</v>
      </c>
      <c r="I162" s="3">
        <v>43476</v>
      </c>
      <c r="J162">
        <v>50000</v>
      </c>
      <c r="K162">
        <v>468.53000000000003</v>
      </c>
      <c r="L162"/>
      <c r="M162"/>
      <c r="N162"/>
      <c r="O162"/>
      <c r="P162"/>
      <c r="Q162"/>
      <c r="R162"/>
      <c r="S162"/>
      <c r="T162"/>
    </row>
    <row r="163" spans="1:20" x14ac:dyDescent="0.25">
      <c r="A163" t="s">
        <v>17</v>
      </c>
      <c r="B163"/>
      <c r="C163"/>
      <c r="D163" s="2" t="s">
        <v>54</v>
      </c>
      <c r="E163" s="2" t="s">
        <v>55</v>
      </c>
      <c r="F163" s="2" t="s">
        <v>38</v>
      </c>
      <c r="G163" s="2" t="s">
        <v>39</v>
      </c>
      <c r="H163" s="2" t="s">
        <v>582</v>
      </c>
      <c r="I163" s="3">
        <v>43476</v>
      </c>
      <c r="J163">
        <v>60000</v>
      </c>
      <c r="K163">
        <v>139.31</v>
      </c>
      <c r="L163"/>
      <c r="M163"/>
      <c r="N163"/>
      <c r="O163"/>
      <c r="P163"/>
      <c r="Q163"/>
      <c r="R163"/>
      <c r="S163"/>
      <c r="T163"/>
    </row>
    <row r="164" spans="1:20" x14ac:dyDescent="0.25">
      <c r="A164" t="s">
        <v>17</v>
      </c>
      <c r="B164"/>
      <c r="C164"/>
      <c r="D164" s="2" t="s">
        <v>48</v>
      </c>
      <c r="E164" s="2" t="s">
        <v>49</v>
      </c>
      <c r="F164" s="2" t="s">
        <v>38</v>
      </c>
      <c r="G164" s="2" t="s">
        <v>39</v>
      </c>
      <c r="H164" s="2" t="s">
        <v>582</v>
      </c>
      <c r="I164" s="3">
        <v>43476</v>
      </c>
      <c r="J164">
        <v>70000</v>
      </c>
      <c r="K164">
        <v>95.63</v>
      </c>
      <c r="L164"/>
      <c r="M164"/>
      <c r="N164"/>
      <c r="O164"/>
      <c r="P164"/>
      <c r="Q164"/>
      <c r="R164"/>
      <c r="S164"/>
      <c r="T164"/>
    </row>
    <row r="165" spans="1:20" x14ac:dyDescent="0.25">
      <c r="A165" t="s">
        <v>17</v>
      </c>
      <c r="B165"/>
      <c r="C165"/>
      <c r="D165" s="2" t="s">
        <v>316</v>
      </c>
      <c r="E165" s="2" t="s">
        <v>317</v>
      </c>
      <c r="F165" s="2" t="s">
        <v>38</v>
      </c>
      <c r="G165" s="2" t="s">
        <v>39</v>
      </c>
      <c r="H165" s="2" t="s">
        <v>582</v>
      </c>
      <c r="I165" s="3">
        <v>43476</v>
      </c>
      <c r="J165">
        <v>80000</v>
      </c>
      <c r="K165">
        <v>18.170000000000002</v>
      </c>
      <c r="L165"/>
      <c r="M165"/>
      <c r="N165"/>
      <c r="O165"/>
      <c r="P165"/>
      <c r="Q165"/>
      <c r="R165"/>
      <c r="S165"/>
      <c r="T165"/>
    </row>
    <row r="166" spans="1:20" x14ac:dyDescent="0.25">
      <c r="A166" t="s">
        <v>17</v>
      </c>
      <c r="B166"/>
      <c r="C166"/>
      <c r="D166" s="2" t="s">
        <v>50</v>
      </c>
      <c r="E166" s="2" t="s">
        <v>51</v>
      </c>
      <c r="F166" s="2" t="s">
        <v>38</v>
      </c>
      <c r="G166" s="2" t="s">
        <v>39</v>
      </c>
      <c r="H166" s="2" t="s">
        <v>582</v>
      </c>
      <c r="I166" s="3">
        <v>43476</v>
      </c>
      <c r="J166">
        <v>90000</v>
      </c>
      <c r="K166">
        <v>4.68</v>
      </c>
      <c r="L166"/>
      <c r="M166"/>
      <c r="N166"/>
      <c r="O166"/>
      <c r="P166"/>
      <c r="Q166"/>
      <c r="R166"/>
      <c r="S166"/>
      <c r="T166"/>
    </row>
    <row r="167" spans="1:20" x14ac:dyDescent="0.25">
      <c r="A167" t="s">
        <v>17</v>
      </c>
      <c r="B167"/>
      <c r="C167"/>
      <c r="D167" s="2" t="s">
        <v>56</v>
      </c>
      <c r="E167" s="2" t="s">
        <v>57</v>
      </c>
      <c r="F167" s="2" t="s">
        <v>38</v>
      </c>
      <c r="G167" s="2" t="s">
        <v>39</v>
      </c>
      <c r="H167" s="2" t="s">
        <v>582</v>
      </c>
      <c r="I167" s="3">
        <v>43476</v>
      </c>
      <c r="J167">
        <v>100000</v>
      </c>
      <c r="K167">
        <v>2.19</v>
      </c>
      <c r="L167"/>
      <c r="M167"/>
      <c r="N167"/>
      <c r="O167"/>
      <c r="P167"/>
      <c r="Q167"/>
      <c r="R167"/>
      <c r="S167"/>
      <c r="T167"/>
    </row>
    <row r="168" spans="1:20" x14ac:dyDescent="0.25">
      <c r="A168" t="s">
        <v>17</v>
      </c>
      <c r="B168"/>
      <c r="C168"/>
      <c r="D168" s="2" t="s">
        <v>62</v>
      </c>
      <c r="E168" s="2" t="s">
        <v>63</v>
      </c>
      <c r="F168" s="2" t="s">
        <v>38</v>
      </c>
      <c r="G168" s="2" t="s">
        <v>39</v>
      </c>
      <c r="H168" s="2" t="s">
        <v>582</v>
      </c>
      <c r="I168" s="3">
        <v>43476</v>
      </c>
      <c r="J168">
        <v>110000</v>
      </c>
      <c r="K168">
        <v>1.87</v>
      </c>
      <c r="L168"/>
      <c r="M168"/>
      <c r="N168"/>
      <c r="O168"/>
      <c r="P168"/>
      <c r="Q168"/>
      <c r="R168"/>
      <c r="S168"/>
      <c r="T168"/>
    </row>
    <row r="169" spans="1:20" x14ac:dyDescent="0.25">
      <c r="A169" t="s">
        <v>17</v>
      </c>
      <c r="B169"/>
      <c r="C169"/>
      <c r="D169" s="2" t="s">
        <v>76</v>
      </c>
      <c r="E169" s="2" t="s">
        <v>77</v>
      </c>
      <c r="F169" s="2" t="s">
        <v>38</v>
      </c>
      <c r="G169" s="2" t="s">
        <v>39</v>
      </c>
      <c r="H169" s="2" t="s">
        <v>583</v>
      </c>
      <c r="I169" s="3">
        <v>43471</v>
      </c>
      <c r="J169">
        <v>10000</v>
      </c>
      <c r="K169">
        <v>2278.15</v>
      </c>
      <c r="L169"/>
      <c r="M169"/>
      <c r="N169"/>
      <c r="O169"/>
      <c r="P169"/>
      <c r="Q169"/>
      <c r="R169"/>
      <c r="S169"/>
      <c r="T169"/>
    </row>
    <row r="170" spans="1:20" x14ac:dyDescent="0.25">
      <c r="A170" t="s">
        <v>17</v>
      </c>
      <c r="B170"/>
      <c r="C170"/>
      <c r="D170" s="2" t="s">
        <v>302</v>
      </c>
      <c r="E170" s="2" t="s">
        <v>303</v>
      </c>
      <c r="F170" s="2" t="s">
        <v>38</v>
      </c>
      <c r="G170" s="2" t="s">
        <v>39</v>
      </c>
      <c r="H170" s="2" t="s">
        <v>583</v>
      </c>
      <c r="I170" s="3">
        <v>43471</v>
      </c>
      <c r="J170">
        <v>20000</v>
      </c>
      <c r="K170">
        <v>1872.6599999999999</v>
      </c>
      <c r="L170"/>
      <c r="M170"/>
      <c r="N170"/>
      <c r="O170"/>
      <c r="P170"/>
      <c r="Q170"/>
      <c r="R170"/>
      <c r="S170"/>
      <c r="T170"/>
    </row>
    <row r="171" spans="1:20" x14ac:dyDescent="0.25">
      <c r="A171" t="s">
        <v>17</v>
      </c>
      <c r="B171"/>
      <c r="C171"/>
      <c r="D171" s="2" t="s">
        <v>44</v>
      </c>
      <c r="E171" s="2" t="s">
        <v>45</v>
      </c>
      <c r="F171" s="2" t="s">
        <v>38</v>
      </c>
      <c r="G171" s="2" t="s">
        <v>39</v>
      </c>
      <c r="H171" s="2" t="s">
        <v>583</v>
      </c>
      <c r="I171" s="3">
        <v>43471</v>
      </c>
      <c r="J171">
        <v>30000</v>
      </c>
      <c r="K171">
        <v>798.39</v>
      </c>
      <c r="L171"/>
      <c r="M171"/>
      <c r="N171"/>
      <c r="O171"/>
      <c r="P171"/>
      <c r="Q171"/>
      <c r="R171"/>
      <c r="S171"/>
      <c r="T171"/>
    </row>
    <row r="172" spans="1:20" x14ac:dyDescent="0.25">
      <c r="A172" t="s">
        <v>17</v>
      </c>
      <c r="B172"/>
      <c r="C172"/>
      <c r="D172" s="2" t="s">
        <v>62</v>
      </c>
      <c r="E172" s="2" t="s">
        <v>63</v>
      </c>
      <c r="F172" s="2" t="s">
        <v>38</v>
      </c>
      <c r="G172" s="2" t="s">
        <v>39</v>
      </c>
      <c r="H172" s="2" t="s">
        <v>583</v>
      </c>
      <c r="I172" s="3">
        <v>43471</v>
      </c>
      <c r="J172">
        <v>40000</v>
      </c>
      <c r="K172">
        <v>272.36</v>
      </c>
      <c r="L172"/>
      <c r="M172"/>
      <c r="N172"/>
      <c r="O172"/>
      <c r="P172"/>
      <c r="Q172"/>
      <c r="R172"/>
      <c r="S172"/>
      <c r="T172"/>
    </row>
    <row r="173" spans="1:20" x14ac:dyDescent="0.25">
      <c r="A173" t="s">
        <v>17</v>
      </c>
      <c r="B173"/>
      <c r="C173"/>
      <c r="D173" s="2" t="s">
        <v>300</v>
      </c>
      <c r="E173" s="2" t="s">
        <v>301</v>
      </c>
      <c r="F173" s="2" t="s">
        <v>38</v>
      </c>
      <c r="G173" s="2" t="s">
        <v>39</v>
      </c>
      <c r="H173" s="2" t="s">
        <v>583</v>
      </c>
      <c r="I173" s="3">
        <v>43471</v>
      </c>
      <c r="J173">
        <v>50000</v>
      </c>
      <c r="K173">
        <v>188.28</v>
      </c>
      <c r="L173"/>
      <c r="M173"/>
      <c r="N173"/>
      <c r="O173"/>
      <c r="P173"/>
      <c r="Q173"/>
      <c r="R173"/>
      <c r="S173"/>
      <c r="T173"/>
    </row>
    <row r="174" spans="1:20" x14ac:dyDescent="0.25">
      <c r="A174" t="s">
        <v>17</v>
      </c>
      <c r="B174"/>
      <c r="C174"/>
      <c r="D174" s="2" t="s">
        <v>70</v>
      </c>
      <c r="E174" s="2" t="s">
        <v>71</v>
      </c>
      <c r="F174" s="2" t="s">
        <v>38</v>
      </c>
      <c r="G174" s="2" t="s">
        <v>39</v>
      </c>
      <c r="H174" s="2" t="s">
        <v>583</v>
      </c>
      <c r="I174" s="3">
        <v>43471</v>
      </c>
      <c r="J174">
        <v>60000</v>
      </c>
      <c r="K174">
        <v>39.56</v>
      </c>
      <c r="L174"/>
      <c r="M174"/>
      <c r="N174"/>
      <c r="O174"/>
      <c r="P174"/>
      <c r="Q174"/>
      <c r="R174"/>
      <c r="S174"/>
      <c r="T174"/>
    </row>
    <row r="175" spans="1:20" x14ac:dyDescent="0.25">
      <c r="A175" t="s">
        <v>17</v>
      </c>
      <c r="B175"/>
      <c r="C175"/>
      <c r="D175" s="2" t="s">
        <v>68</v>
      </c>
      <c r="E175" s="2" t="s">
        <v>69</v>
      </c>
      <c r="F175" s="2" t="s">
        <v>38</v>
      </c>
      <c r="G175" s="2" t="s">
        <v>39</v>
      </c>
      <c r="H175" s="2" t="s">
        <v>583</v>
      </c>
      <c r="I175" s="3">
        <v>43471</v>
      </c>
      <c r="J175">
        <v>70000</v>
      </c>
      <c r="K175">
        <v>20.68</v>
      </c>
      <c r="L175"/>
      <c r="M175"/>
      <c r="N175"/>
      <c r="O175"/>
      <c r="P175"/>
      <c r="Q175"/>
      <c r="R175"/>
      <c r="S175"/>
      <c r="T175"/>
    </row>
    <row r="176" spans="1:20" x14ac:dyDescent="0.25">
      <c r="A176" t="s">
        <v>17</v>
      </c>
      <c r="B176"/>
      <c r="C176"/>
      <c r="D176" s="2" t="s">
        <v>82</v>
      </c>
      <c r="E176" s="2" t="s">
        <v>83</v>
      </c>
      <c r="F176" s="2" t="s">
        <v>38</v>
      </c>
      <c r="G176" s="2" t="s">
        <v>39</v>
      </c>
      <c r="H176" s="2" t="s">
        <v>583</v>
      </c>
      <c r="I176" s="3">
        <v>43471</v>
      </c>
      <c r="J176">
        <v>80000</v>
      </c>
      <c r="K176">
        <v>14.57</v>
      </c>
      <c r="L176"/>
      <c r="M176"/>
      <c r="N176"/>
      <c r="O176"/>
      <c r="P176"/>
      <c r="Q176"/>
      <c r="R176"/>
      <c r="S176"/>
      <c r="T176"/>
    </row>
    <row r="177" spans="1:20" x14ac:dyDescent="0.25">
      <c r="A177" t="s">
        <v>17</v>
      </c>
      <c r="B177"/>
      <c r="C177"/>
      <c r="D177" s="2" t="s">
        <v>54</v>
      </c>
      <c r="E177" s="2" t="s">
        <v>55</v>
      </c>
      <c r="F177" s="2" t="s">
        <v>38</v>
      </c>
      <c r="G177" s="2" t="s">
        <v>39</v>
      </c>
      <c r="H177" s="2" t="s">
        <v>583</v>
      </c>
      <c r="I177" s="3">
        <v>43471</v>
      </c>
      <c r="J177">
        <v>90000</v>
      </c>
      <c r="K177">
        <v>2.88</v>
      </c>
      <c r="L177"/>
      <c r="M177"/>
      <c r="N177"/>
      <c r="O177"/>
      <c r="P177"/>
      <c r="Q177"/>
      <c r="R177"/>
      <c r="S177"/>
      <c r="T177"/>
    </row>
    <row r="178" spans="1:20" x14ac:dyDescent="0.25">
      <c r="A178" t="s">
        <v>17</v>
      </c>
      <c r="B178"/>
      <c r="C178"/>
      <c r="D178" s="2" t="s">
        <v>256</v>
      </c>
      <c r="E178" s="2" t="s">
        <v>257</v>
      </c>
      <c r="F178" s="2" t="s">
        <v>38</v>
      </c>
      <c r="G178" s="2" t="s">
        <v>39</v>
      </c>
      <c r="H178" s="2" t="s">
        <v>583</v>
      </c>
      <c r="I178" s="3">
        <v>43471</v>
      </c>
      <c r="J178">
        <v>100000</v>
      </c>
      <c r="K178">
        <v>1.67</v>
      </c>
      <c r="L178"/>
      <c r="M178"/>
      <c r="N178"/>
      <c r="O178"/>
      <c r="P178"/>
      <c r="Q178"/>
      <c r="R178"/>
      <c r="S178"/>
      <c r="T178"/>
    </row>
    <row r="179" spans="1:20" x14ac:dyDescent="0.25">
      <c r="A179" t="s">
        <v>17</v>
      </c>
      <c r="B179"/>
      <c r="C179"/>
      <c r="D179" s="2" t="s">
        <v>56</v>
      </c>
      <c r="E179" s="2" t="s">
        <v>57</v>
      </c>
      <c r="F179" s="2" t="s">
        <v>38</v>
      </c>
      <c r="G179" s="2" t="s">
        <v>39</v>
      </c>
      <c r="H179" s="2" t="s">
        <v>583</v>
      </c>
      <c r="I179" s="3">
        <v>43471</v>
      </c>
      <c r="J179">
        <v>110000</v>
      </c>
      <c r="K179">
        <v>1.1100000000000001</v>
      </c>
      <c r="L179"/>
      <c r="M179"/>
      <c r="N179"/>
      <c r="O179"/>
      <c r="P179"/>
      <c r="Q179"/>
      <c r="R179"/>
      <c r="S179"/>
      <c r="T179"/>
    </row>
    <row r="180" spans="1:20" x14ac:dyDescent="0.25">
      <c r="A180" t="s">
        <v>17</v>
      </c>
      <c r="B180"/>
      <c r="C180"/>
      <c r="D180" s="2" t="s">
        <v>72</v>
      </c>
      <c r="E180" s="2" t="s">
        <v>73</v>
      </c>
      <c r="F180" s="2" t="s">
        <v>38</v>
      </c>
      <c r="G180" s="2" t="s">
        <v>39</v>
      </c>
      <c r="H180" s="2" t="s">
        <v>584</v>
      </c>
      <c r="I180" s="3">
        <v>43477</v>
      </c>
      <c r="J180">
        <v>10000</v>
      </c>
      <c r="K180">
        <v>2901.01</v>
      </c>
      <c r="L180"/>
      <c r="M180"/>
      <c r="N180"/>
      <c r="O180"/>
      <c r="P180"/>
      <c r="Q180"/>
      <c r="R180"/>
      <c r="S180"/>
      <c r="T180"/>
    </row>
    <row r="181" spans="1:20" x14ac:dyDescent="0.25">
      <c r="A181" t="s">
        <v>17</v>
      </c>
      <c r="B181"/>
      <c r="C181"/>
      <c r="D181" s="2" t="s">
        <v>306</v>
      </c>
      <c r="E181" s="2" t="s">
        <v>307</v>
      </c>
      <c r="F181" s="2" t="s">
        <v>38</v>
      </c>
      <c r="G181" s="2" t="s">
        <v>39</v>
      </c>
      <c r="H181" s="2" t="s">
        <v>584</v>
      </c>
      <c r="I181" s="3">
        <v>43477</v>
      </c>
      <c r="J181">
        <v>20000</v>
      </c>
      <c r="K181">
        <v>1952.58</v>
      </c>
      <c r="L181"/>
      <c r="M181"/>
      <c r="N181"/>
      <c r="O181"/>
      <c r="P181"/>
      <c r="Q181"/>
      <c r="R181"/>
      <c r="S181"/>
      <c r="T181"/>
    </row>
    <row r="182" spans="1:20" x14ac:dyDescent="0.25">
      <c r="A182" t="s">
        <v>17</v>
      </c>
      <c r="B182"/>
      <c r="C182"/>
      <c r="D182" s="2" t="s">
        <v>58</v>
      </c>
      <c r="E182" s="2" t="s">
        <v>59</v>
      </c>
      <c r="F182" s="2" t="s">
        <v>38</v>
      </c>
      <c r="G182" s="2" t="s">
        <v>39</v>
      </c>
      <c r="H182" s="2" t="s">
        <v>584</v>
      </c>
      <c r="I182" s="3">
        <v>43477</v>
      </c>
      <c r="J182">
        <v>30000</v>
      </c>
      <c r="K182">
        <v>418.75</v>
      </c>
      <c r="L182"/>
      <c r="M182"/>
      <c r="N182"/>
      <c r="O182"/>
      <c r="P182"/>
      <c r="Q182"/>
      <c r="R182"/>
      <c r="S182"/>
      <c r="T182"/>
    </row>
    <row r="183" spans="1:20" x14ac:dyDescent="0.25">
      <c r="A183" t="s">
        <v>17</v>
      </c>
      <c r="B183"/>
      <c r="C183"/>
      <c r="D183" s="2" t="s">
        <v>62</v>
      </c>
      <c r="E183" s="2" t="s">
        <v>63</v>
      </c>
      <c r="F183" s="2" t="s">
        <v>38</v>
      </c>
      <c r="G183" s="2" t="s">
        <v>39</v>
      </c>
      <c r="H183" s="2" t="s">
        <v>584</v>
      </c>
      <c r="I183" s="3">
        <v>43477</v>
      </c>
      <c r="J183">
        <v>40000</v>
      </c>
      <c r="K183">
        <v>91.48</v>
      </c>
      <c r="L183"/>
      <c r="M183"/>
      <c r="N183"/>
      <c r="O183"/>
      <c r="P183"/>
      <c r="Q183"/>
      <c r="R183"/>
      <c r="S183"/>
      <c r="T183"/>
    </row>
    <row r="184" spans="1:20" x14ac:dyDescent="0.25">
      <c r="A184" t="s">
        <v>17</v>
      </c>
      <c r="B184"/>
      <c r="C184"/>
      <c r="D184" s="2" t="s">
        <v>70</v>
      </c>
      <c r="E184" s="2" t="s">
        <v>71</v>
      </c>
      <c r="F184" s="2" t="s">
        <v>38</v>
      </c>
      <c r="G184" s="2" t="s">
        <v>39</v>
      </c>
      <c r="H184" s="2" t="s">
        <v>584</v>
      </c>
      <c r="I184" s="3">
        <v>43477</v>
      </c>
      <c r="J184">
        <v>50000</v>
      </c>
      <c r="K184">
        <v>39.04</v>
      </c>
      <c r="L184"/>
      <c r="M184"/>
      <c r="N184"/>
      <c r="O184"/>
      <c r="P184"/>
      <c r="Q184"/>
      <c r="R184"/>
      <c r="S184"/>
      <c r="T184"/>
    </row>
    <row r="185" spans="1:20" x14ac:dyDescent="0.25">
      <c r="A185" t="s">
        <v>17</v>
      </c>
      <c r="B185"/>
      <c r="C185"/>
      <c r="D185" s="2" t="s">
        <v>256</v>
      </c>
      <c r="E185" s="2" t="s">
        <v>257</v>
      </c>
      <c r="F185" s="2" t="s">
        <v>38</v>
      </c>
      <c r="G185" s="2" t="s">
        <v>39</v>
      </c>
      <c r="H185" s="2" t="s">
        <v>584</v>
      </c>
      <c r="I185" s="3">
        <v>43477</v>
      </c>
      <c r="J185">
        <v>60000</v>
      </c>
      <c r="K185">
        <v>9.8699999999999992</v>
      </c>
      <c r="L185"/>
      <c r="M185"/>
      <c r="N185"/>
      <c r="O185"/>
      <c r="P185"/>
      <c r="Q185"/>
      <c r="R185"/>
      <c r="S185"/>
      <c r="T185"/>
    </row>
    <row r="186" spans="1:20" x14ac:dyDescent="0.25">
      <c r="A186" t="s">
        <v>17</v>
      </c>
      <c r="B186"/>
      <c r="C186"/>
      <c r="D186" s="2" t="s">
        <v>54</v>
      </c>
      <c r="E186" s="2" t="s">
        <v>55</v>
      </c>
      <c r="F186" s="2" t="s">
        <v>38</v>
      </c>
      <c r="G186" s="2" t="s">
        <v>39</v>
      </c>
      <c r="H186" s="2" t="s">
        <v>584</v>
      </c>
      <c r="I186" s="3">
        <v>43477</v>
      </c>
      <c r="J186">
        <v>70000</v>
      </c>
      <c r="K186">
        <v>2.84</v>
      </c>
      <c r="L186"/>
      <c r="M186"/>
      <c r="N186"/>
      <c r="O186"/>
      <c r="P186"/>
      <c r="Q186"/>
      <c r="R186"/>
      <c r="S186"/>
      <c r="T186"/>
    </row>
    <row r="187" spans="1:20" x14ac:dyDescent="0.25">
      <c r="A187" t="s">
        <v>17</v>
      </c>
      <c r="B187"/>
      <c r="C187"/>
      <c r="D187" s="2" t="s">
        <v>66</v>
      </c>
      <c r="E187" s="2" t="s">
        <v>67</v>
      </c>
      <c r="F187" s="2" t="s">
        <v>38</v>
      </c>
      <c r="G187" s="2" t="s">
        <v>39</v>
      </c>
      <c r="H187" s="2" t="s">
        <v>584</v>
      </c>
      <c r="I187" s="3">
        <v>43477</v>
      </c>
      <c r="J187">
        <v>80000</v>
      </c>
      <c r="K187">
        <v>2.78</v>
      </c>
      <c r="L187"/>
      <c r="M187"/>
      <c r="N187"/>
      <c r="O187"/>
      <c r="P187"/>
      <c r="Q187"/>
      <c r="R187"/>
      <c r="S187"/>
      <c r="T187"/>
    </row>
    <row r="188" spans="1:20" x14ac:dyDescent="0.25">
      <c r="A188" t="s">
        <v>17</v>
      </c>
      <c r="B188"/>
      <c r="C188"/>
      <c r="D188" s="2" t="s">
        <v>122</v>
      </c>
      <c r="E188" s="2" t="s">
        <v>123</v>
      </c>
      <c r="F188" s="2" t="s">
        <v>194</v>
      </c>
      <c r="G188" s="2" t="s">
        <v>195</v>
      </c>
      <c r="H188" s="2" t="s">
        <v>585</v>
      </c>
      <c r="I188" s="3">
        <v>43472</v>
      </c>
      <c r="J188">
        <v>90000</v>
      </c>
      <c r="K188">
        <v>111.97000000000001</v>
      </c>
      <c r="L188"/>
      <c r="M188"/>
      <c r="N188"/>
      <c r="O188"/>
      <c r="P188"/>
      <c r="Q188"/>
      <c r="R188"/>
      <c r="S188"/>
      <c r="T188"/>
    </row>
    <row r="189" spans="1:20" x14ac:dyDescent="0.25">
      <c r="A189" t="s">
        <v>17</v>
      </c>
      <c r="B189"/>
      <c r="C189"/>
      <c r="D189" s="2" t="s">
        <v>106</v>
      </c>
      <c r="E189" s="2" t="s">
        <v>107</v>
      </c>
      <c r="F189" s="2" t="s">
        <v>194</v>
      </c>
      <c r="G189" s="2" t="s">
        <v>195</v>
      </c>
      <c r="H189" s="2" t="s">
        <v>585</v>
      </c>
      <c r="I189" s="3">
        <v>43472</v>
      </c>
      <c r="J189">
        <v>100000</v>
      </c>
      <c r="K189">
        <v>66.819999999999993</v>
      </c>
      <c r="L189"/>
      <c r="M189"/>
      <c r="N189"/>
      <c r="O189"/>
      <c r="P189"/>
      <c r="Q189"/>
      <c r="R189"/>
      <c r="S189"/>
      <c r="T189"/>
    </row>
    <row r="190" spans="1:20" x14ac:dyDescent="0.25">
      <c r="A190" t="s">
        <v>17</v>
      </c>
      <c r="B190"/>
      <c r="C190"/>
      <c r="D190" s="2" t="s">
        <v>42</v>
      </c>
      <c r="E190" s="2" t="s">
        <v>43</v>
      </c>
      <c r="F190" s="2" t="s">
        <v>194</v>
      </c>
      <c r="G190" s="2" t="s">
        <v>195</v>
      </c>
      <c r="H190" s="2" t="s">
        <v>586</v>
      </c>
      <c r="I190" s="3">
        <v>43476</v>
      </c>
      <c r="J190">
        <v>10000</v>
      </c>
      <c r="K190">
        <v>6539.4999999999991</v>
      </c>
      <c r="L190"/>
      <c r="M190"/>
      <c r="N190"/>
      <c r="O190"/>
      <c r="P190"/>
      <c r="Q190"/>
      <c r="R190"/>
      <c r="S190"/>
      <c r="T190"/>
    </row>
    <row r="191" spans="1:20" x14ac:dyDescent="0.25">
      <c r="A191" t="s">
        <v>17</v>
      </c>
      <c r="B191"/>
      <c r="C191"/>
      <c r="D191" s="2" t="s">
        <v>186</v>
      </c>
      <c r="E191" s="2" t="s">
        <v>187</v>
      </c>
      <c r="F191" s="2" t="s">
        <v>194</v>
      </c>
      <c r="G191" s="2" t="s">
        <v>195</v>
      </c>
      <c r="H191" s="2" t="s">
        <v>586</v>
      </c>
      <c r="I191" s="3">
        <v>43476</v>
      </c>
      <c r="J191">
        <v>20000</v>
      </c>
      <c r="K191">
        <v>2362.35</v>
      </c>
      <c r="L191"/>
      <c r="M191"/>
      <c r="N191"/>
      <c r="O191"/>
      <c r="P191"/>
      <c r="Q191"/>
      <c r="R191"/>
      <c r="S191"/>
      <c r="T191"/>
    </row>
    <row r="192" spans="1:20" x14ac:dyDescent="0.25">
      <c r="A192" t="s">
        <v>17</v>
      </c>
      <c r="B192"/>
      <c r="C192"/>
      <c r="D192" s="2" t="s">
        <v>48</v>
      </c>
      <c r="E192" s="2" t="s">
        <v>49</v>
      </c>
      <c r="F192" s="2" t="s">
        <v>194</v>
      </c>
      <c r="G192" s="2" t="s">
        <v>195</v>
      </c>
      <c r="H192" s="2" t="s">
        <v>586</v>
      </c>
      <c r="I192" s="3">
        <v>43476</v>
      </c>
      <c r="J192">
        <v>30000</v>
      </c>
      <c r="K192">
        <v>2325.66</v>
      </c>
      <c r="L192"/>
      <c r="M192"/>
      <c r="N192"/>
      <c r="O192"/>
      <c r="P192"/>
      <c r="Q192"/>
      <c r="R192"/>
      <c r="S192"/>
      <c r="T192"/>
    </row>
    <row r="193" spans="1:20" x14ac:dyDescent="0.25">
      <c r="A193" t="s">
        <v>17</v>
      </c>
      <c r="B193"/>
      <c r="C193"/>
      <c r="D193" s="2" t="s">
        <v>204</v>
      </c>
      <c r="E193" s="2" t="s">
        <v>205</v>
      </c>
      <c r="F193" s="2" t="s">
        <v>194</v>
      </c>
      <c r="G193" s="2" t="s">
        <v>195</v>
      </c>
      <c r="H193" s="2" t="s">
        <v>586</v>
      </c>
      <c r="I193" s="3">
        <v>43476</v>
      </c>
      <c r="J193">
        <v>40000</v>
      </c>
      <c r="K193">
        <v>1954.5100000000002</v>
      </c>
      <c r="L193"/>
      <c r="M193"/>
      <c r="N193"/>
      <c r="O193"/>
      <c r="P193"/>
      <c r="Q193"/>
      <c r="R193"/>
      <c r="S193"/>
      <c r="T193"/>
    </row>
    <row r="194" spans="1:20" x14ac:dyDescent="0.25">
      <c r="A194" t="s">
        <v>17</v>
      </c>
      <c r="B194"/>
      <c r="C194"/>
      <c r="D194" s="2" t="s">
        <v>200</v>
      </c>
      <c r="E194" s="2" t="s">
        <v>201</v>
      </c>
      <c r="F194" s="2" t="s">
        <v>194</v>
      </c>
      <c r="G194" s="2" t="s">
        <v>195</v>
      </c>
      <c r="H194" s="2" t="s">
        <v>586</v>
      </c>
      <c r="I194" s="3">
        <v>43476</v>
      </c>
      <c r="J194">
        <v>50000</v>
      </c>
      <c r="K194">
        <v>1608.77</v>
      </c>
      <c r="L194"/>
      <c r="M194"/>
      <c r="N194"/>
      <c r="O194"/>
      <c r="P194"/>
      <c r="Q194"/>
      <c r="R194"/>
      <c r="S194"/>
      <c r="T194"/>
    </row>
    <row r="195" spans="1:20" x14ac:dyDescent="0.25">
      <c r="A195" t="s">
        <v>17</v>
      </c>
      <c r="B195"/>
      <c r="C195"/>
      <c r="D195" s="2" t="s">
        <v>220</v>
      </c>
      <c r="E195" s="2" t="s">
        <v>221</v>
      </c>
      <c r="F195" s="2" t="s">
        <v>194</v>
      </c>
      <c r="G195" s="2" t="s">
        <v>195</v>
      </c>
      <c r="H195" s="2" t="s">
        <v>586</v>
      </c>
      <c r="I195" s="3">
        <v>43476</v>
      </c>
      <c r="J195">
        <v>60000</v>
      </c>
      <c r="K195">
        <v>1042.8800000000001</v>
      </c>
      <c r="L195"/>
      <c r="M195"/>
      <c r="N195"/>
      <c r="O195"/>
      <c r="P195"/>
      <c r="Q195"/>
      <c r="R195"/>
      <c r="S195"/>
      <c r="T195"/>
    </row>
    <row r="196" spans="1:20" x14ac:dyDescent="0.25">
      <c r="A196" t="s">
        <v>17</v>
      </c>
      <c r="B196"/>
      <c r="C196"/>
      <c r="D196" s="2" t="s">
        <v>110</v>
      </c>
      <c r="E196" s="2" t="s">
        <v>111</v>
      </c>
      <c r="F196" s="2" t="s">
        <v>194</v>
      </c>
      <c r="G196" s="2" t="s">
        <v>195</v>
      </c>
      <c r="H196" s="2" t="s">
        <v>586</v>
      </c>
      <c r="I196" s="3">
        <v>43476</v>
      </c>
      <c r="J196">
        <v>70000</v>
      </c>
      <c r="K196">
        <v>702.78</v>
      </c>
      <c r="L196"/>
      <c r="M196"/>
      <c r="N196"/>
      <c r="O196"/>
      <c r="P196"/>
      <c r="Q196"/>
      <c r="R196"/>
      <c r="S196"/>
      <c r="T196"/>
    </row>
    <row r="197" spans="1:20" x14ac:dyDescent="0.25">
      <c r="A197" t="s">
        <v>17</v>
      </c>
      <c r="B197"/>
      <c r="C197"/>
      <c r="D197" s="2" t="s">
        <v>40</v>
      </c>
      <c r="E197" s="2" t="s">
        <v>41</v>
      </c>
      <c r="F197" s="2" t="s">
        <v>194</v>
      </c>
      <c r="G197" s="2" t="s">
        <v>195</v>
      </c>
      <c r="H197" s="2" t="s">
        <v>586</v>
      </c>
      <c r="I197" s="3">
        <v>43476</v>
      </c>
      <c r="J197">
        <v>80000</v>
      </c>
      <c r="K197">
        <v>698.07</v>
      </c>
      <c r="L197"/>
      <c r="M197"/>
      <c r="N197"/>
      <c r="O197"/>
      <c r="P197"/>
      <c r="Q197"/>
      <c r="R197"/>
      <c r="S197"/>
      <c r="T197"/>
    </row>
    <row r="198" spans="1:20" x14ac:dyDescent="0.25">
      <c r="A198" t="s">
        <v>17</v>
      </c>
      <c r="B198"/>
      <c r="C198"/>
      <c r="D198" s="2" t="s">
        <v>124</v>
      </c>
      <c r="E198" s="2" t="s">
        <v>125</v>
      </c>
      <c r="F198" s="2" t="s">
        <v>194</v>
      </c>
      <c r="G198" s="2" t="s">
        <v>195</v>
      </c>
      <c r="H198" s="2" t="s">
        <v>586</v>
      </c>
      <c r="I198" s="3">
        <v>43476</v>
      </c>
      <c r="J198">
        <v>90000</v>
      </c>
      <c r="K198">
        <v>618.11</v>
      </c>
      <c r="L198"/>
      <c r="M198"/>
      <c r="N198"/>
      <c r="O198"/>
      <c r="P198"/>
      <c r="Q198"/>
      <c r="R198"/>
      <c r="S198"/>
      <c r="T198"/>
    </row>
    <row r="199" spans="1:20" x14ac:dyDescent="0.25">
      <c r="A199" t="s">
        <v>17</v>
      </c>
      <c r="B199"/>
      <c r="C199"/>
      <c r="D199" s="2" t="s">
        <v>118</v>
      </c>
      <c r="E199" s="2" t="s">
        <v>119</v>
      </c>
      <c r="F199" s="2" t="s">
        <v>194</v>
      </c>
      <c r="G199" s="2" t="s">
        <v>195</v>
      </c>
      <c r="H199" s="2" t="s">
        <v>586</v>
      </c>
      <c r="I199" s="3">
        <v>43476</v>
      </c>
      <c r="J199">
        <v>100000</v>
      </c>
      <c r="K199">
        <v>482.62999999999994</v>
      </c>
      <c r="L199"/>
      <c r="M199"/>
      <c r="N199"/>
      <c r="O199"/>
      <c r="P199"/>
      <c r="Q199"/>
      <c r="R199"/>
      <c r="S199"/>
      <c r="T199"/>
    </row>
    <row r="200" spans="1:20" x14ac:dyDescent="0.25">
      <c r="A200" t="s">
        <v>17</v>
      </c>
      <c r="B200"/>
      <c r="C200"/>
      <c r="D200" s="2" t="s">
        <v>216</v>
      </c>
      <c r="E200" s="2" t="s">
        <v>217</v>
      </c>
      <c r="F200" s="2" t="s">
        <v>194</v>
      </c>
      <c r="G200" s="2" t="s">
        <v>195</v>
      </c>
      <c r="H200" s="2" t="s">
        <v>586</v>
      </c>
      <c r="I200" s="3">
        <v>43476</v>
      </c>
      <c r="J200">
        <v>110000</v>
      </c>
      <c r="K200">
        <v>451.58000000000004</v>
      </c>
      <c r="L200"/>
      <c r="M200"/>
      <c r="N200"/>
      <c r="O200"/>
      <c r="P200"/>
      <c r="Q200"/>
      <c r="R200"/>
      <c r="S200"/>
      <c r="T200"/>
    </row>
    <row r="201" spans="1:20" x14ac:dyDescent="0.25">
      <c r="A201" t="s">
        <v>17</v>
      </c>
      <c r="B201"/>
      <c r="C201"/>
      <c r="D201" s="2" t="s">
        <v>140</v>
      </c>
      <c r="E201" s="2" t="s">
        <v>141</v>
      </c>
      <c r="F201" s="2" t="s">
        <v>194</v>
      </c>
      <c r="G201" s="2" t="s">
        <v>195</v>
      </c>
      <c r="H201" s="2" t="s">
        <v>586</v>
      </c>
      <c r="I201" s="3">
        <v>43476</v>
      </c>
      <c r="J201">
        <v>120000</v>
      </c>
      <c r="K201">
        <v>307.64</v>
      </c>
      <c r="L201"/>
      <c r="M201"/>
      <c r="N201"/>
      <c r="O201"/>
      <c r="P201"/>
      <c r="Q201"/>
      <c r="R201"/>
      <c r="S201"/>
      <c r="T201"/>
    </row>
    <row r="202" spans="1:20" x14ac:dyDescent="0.25">
      <c r="A202" t="s">
        <v>17</v>
      </c>
      <c r="B202"/>
      <c r="C202"/>
      <c r="D202" s="2" t="s">
        <v>100</v>
      </c>
      <c r="E202" s="2" t="s">
        <v>101</v>
      </c>
      <c r="F202" s="2" t="s">
        <v>194</v>
      </c>
      <c r="G202" s="2" t="s">
        <v>195</v>
      </c>
      <c r="H202" s="2" t="s">
        <v>586</v>
      </c>
      <c r="I202" s="3">
        <v>43476</v>
      </c>
      <c r="J202">
        <v>130000</v>
      </c>
      <c r="K202">
        <v>255.43</v>
      </c>
      <c r="L202"/>
      <c r="M202"/>
      <c r="N202"/>
      <c r="O202"/>
      <c r="P202"/>
      <c r="Q202"/>
      <c r="R202"/>
      <c r="S202"/>
      <c r="T202"/>
    </row>
    <row r="203" spans="1:20" x14ac:dyDescent="0.25">
      <c r="A203" t="s">
        <v>17</v>
      </c>
      <c r="B203"/>
      <c r="C203"/>
      <c r="D203" s="2" t="s">
        <v>206</v>
      </c>
      <c r="E203" s="2" t="s">
        <v>207</v>
      </c>
      <c r="F203" s="2" t="s">
        <v>194</v>
      </c>
      <c r="G203" s="2" t="s">
        <v>195</v>
      </c>
      <c r="H203" s="2" t="s">
        <v>586</v>
      </c>
      <c r="I203" s="3">
        <v>43476</v>
      </c>
      <c r="J203">
        <v>140000</v>
      </c>
      <c r="K203">
        <v>207.09</v>
      </c>
      <c r="L203"/>
      <c r="M203"/>
      <c r="N203"/>
      <c r="O203"/>
      <c r="P203"/>
      <c r="Q203"/>
      <c r="R203"/>
      <c r="S203"/>
      <c r="T203"/>
    </row>
    <row r="204" spans="1:20" x14ac:dyDescent="0.25">
      <c r="A204" t="s">
        <v>17</v>
      </c>
      <c r="B204"/>
      <c r="C204"/>
      <c r="D204" s="2" t="s">
        <v>106</v>
      </c>
      <c r="E204" s="2" t="s">
        <v>107</v>
      </c>
      <c r="F204" s="2" t="s">
        <v>194</v>
      </c>
      <c r="G204" s="2" t="s">
        <v>195</v>
      </c>
      <c r="H204" s="2" t="s">
        <v>586</v>
      </c>
      <c r="I204" s="3">
        <v>43476</v>
      </c>
      <c r="J204">
        <v>150000</v>
      </c>
      <c r="K204">
        <v>17.05</v>
      </c>
      <c r="L204"/>
      <c r="M204"/>
      <c r="N204"/>
      <c r="O204"/>
      <c r="P204"/>
      <c r="Q204"/>
      <c r="R204"/>
      <c r="S204"/>
      <c r="T204"/>
    </row>
    <row r="205" spans="1:20" x14ac:dyDescent="0.25">
      <c r="A205" t="s">
        <v>17</v>
      </c>
      <c r="B205"/>
      <c r="C205"/>
      <c r="D205" s="2" t="s">
        <v>288</v>
      </c>
      <c r="E205" s="2" t="s">
        <v>289</v>
      </c>
      <c r="F205" s="2" t="s">
        <v>194</v>
      </c>
      <c r="G205" s="2" t="s">
        <v>195</v>
      </c>
      <c r="H205" s="2" t="s">
        <v>586</v>
      </c>
      <c r="I205" s="3">
        <v>43476</v>
      </c>
      <c r="J205">
        <v>160000</v>
      </c>
      <c r="K205">
        <v>13.86</v>
      </c>
      <c r="L205"/>
      <c r="M205"/>
      <c r="N205"/>
      <c r="O205"/>
      <c r="P205"/>
      <c r="Q205"/>
      <c r="R205"/>
      <c r="S205"/>
      <c r="T205"/>
    </row>
    <row r="206" spans="1:20" x14ac:dyDescent="0.25">
      <c r="A206" t="s">
        <v>17</v>
      </c>
      <c r="B206"/>
      <c r="C206"/>
      <c r="D206" s="2" t="s">
        <v>224</v>
      </c>
      <c r="E206" s="2" t="s">
        <v>225</v>
      </c>
      <c r="F206" s="2" t="s">
        <v>194</v>
      </c>
      <c r="G206" s="2" t="s">
        <v>195</v>
      </c>
      <c r="H206" s="2" t="s">
        <v>586</v>
      </c>
      <c r="I206" s="3">
        <v>43476</v>
      </c>
      <c r="J206">
        <v>170000</v>
      </c>
      <c r="K206">
        <v>9.6</v>
      </c>
      <c r="L206"/>
      <c r="M206"/>
      <c r="N206"/>
      <c r="O206"/>
      <c r="P206"/>
      <c r="Q206"/>
      <c r="R206"/>
      <c r="S206"/>
      <c r="T206"/>
    </row>
    <row r="207" spans="1:20" x14ac:dyDescent="0.25">
      <c r="A207" t="s">
        <v>17</v>
      </c>
      <c r="B207"/>
      <c r="C207"/>
      <c r="D207" s="2" t="s">
        <v>190</v>
      </c>
      <c r="E207" s="2" t="s">
        <v>191</v>
      </c>
      <c r="F207" s="2" t="s">
        <v>194</v>
      </c>
      <c r="G207" s="2" t="s">
        <v>195</v>
      </c>
      <c r="H207" s="2" t="s">
        <v>586</v>
      </c>
      <c r="I207" s="3">
        <v>43476</v>
      </c>
      <c r="J207">
        <v>180000</v>
      </c>
      <c r="K207">
        <v>7.25</v>
      </c>
      <c r="L207"/>
      <c r="M207"/>
      <c r="N207"/>
      <c r="O207"/>
      <c r="P207"/>
      <c r="Q207"/>
      <c r="R207"/>
      <c r="S207"/>
      <c r="T207"/>
    </row>
    <row r="208" spans="1:20" x14ac:dyDescent="0.25">
      <c r="A208" t="s">
        <v>17</v>
      </c>
      <c r="B208"/>
      <c r="C208"/>
      <c r="D208" s="2" t="s">
        <v>122</v>
      </c>
      <c r="E208" s="2" t="s">
        <v>123</v>
      </c>
      <c r="F208" s="2" t="s">
        <v>194</v>
      </c>
      <c r="G208" s="2" t="s">
        <v>195</v>
      </c>
      <c r="H208" s="2" t="s">
        <v>586</v>
      </c>
      <c r="I208" s="3">
        <v>43476</v>
      </c>
      <c r="J208">
        <v>190000</v>
      </c>
      <c r="K208">
        <v>4.76</v>
      </c>
      <c r="L208"/>
      <c r="M208"/>
      <c r="N208"/>
      <c r="O208"/>
      <c r="P208"/>
      <c r="Q208"/>
      <c r="R208"/>
      <c r="S208"/>
      <c r="T208"/>
    </row>
    <row r="209" spans="1:20" x14ac:dyDescent="0.25">
      <c r="A209" t="s">
        <v>17</v>
      </c>
      <c r="B209"/>
      <c r="C209"/>
      <c r="D209" s="2" t="s">
        <v>200</v>
      </c>
      <c r="E209" s="2" t="s">
        <v>201</v>
      </c>
      <c r="F209" s="2" t="s">
        <v>194</v>
      </c>
      <c r="G209" s="2" t="s">
        <v>195</v>
      </c>
      <c r="H209" s="2" t="s">
        <v>587</v>
      </c>
      <c r="I209" s="3">
        <v>43477</v>
      </c>
      <c r="J209">
        <v>10000</v>
      </c>
      <c r="K209">
        <v>3217.54</v>
      </c>
      <c r="L209"/>
      <c r="M209"/>
      <c r="N209"/>
      <c r="O209"/>
      <c r="P209"/>
      <c r="Q209"/>
      <c r="R209"/>
      <c r="S209"/>
      <c r="T209"/>
    </row>
    <row r="210" spans="1:20" x14ac:dyDescent="0.25">
      <c r="A210" t="s">
        <v>17</v>
      </c>
      <c r="B210"/>
      <c r="C210"/>
      <c r="D210" s="2" t="s">
        <v>198</v>
      </c>
      <c r="E210" s="2" t="s">
        <v>199</v>
      </c>
      <c r="F210" s="2" t="s">
        <v>194</v>
      </c>
      <c r="G210" s="2" t="s">
        <v>195</v>
      </c>
      <c r="H210" s="2" t="s">
        <v>587</v>
      </c>
      <c r="I210" s="3">
        <v>43477</v>
      </c>
      <c r="J210">
        <v>20000</v>
      </c>
      <c r="K210">
        <v>2701.04</v>
      </c>
      <c r="L210"/>
      <c r="M210"/>
      <c r="N210"/>
      <c r="O210"/>
      <c r="P210"/>
      <c r="Q210"/>
      <c r="R210"/>
      <c r="S210"/>
      <c r="T210"/>
    </row>
    <row r="211" spans="1:20" x14ac:dyDescent="0.25">
      <c r="A211" t="s">
        <v>17</v>
      </c>
      <c r="B211"/>
      <c r="C211"/>
      <c r="D211" s="2" t="s">
        <v>222</v>
      </c>
      <c r="E211" s="2" t="s">
        <v>223</v>
      </c>
      <c r="F211" s="2" t="s">
        <v>194</v>
      </c>
      <c r="G211" s="2" t="s">
        <v>195</v>
      </c>
      <c r="H211" s="2" t="s">
        <v>587</v>
      </c>
      <c r="I211" s="3">
        <v>43477</v>
      </c>
      <c r="J211">
        <v>30000</v>
      </c>
      <c r="K211">
        <v>2094.2200000000003</v>
      </c>
      <c r="L211"/>
      <c r="M211"/>
      <c r="N211"/>
      <c r="O211"/>
      <c r="P211"/>
      <c r="Q211"/>
      <c r="R211"/>
      <c r="S211"/>
      <c r="T211"/>
    </row>
    <row r="212" spans="1:20" x14ac:dyDescent="0.25">
      <c r="A212" t="s">
        <v>17</v>
      </c>
      <c r="B212"/>
      <c r="C212"/>
      <c r="D212" s="2" t="s">
        <v>214</v>
      </c>
      <c r="E212" s="2" t="s">
        <v>215</v>
      </c>
      <c r="F212" s="2" t="s">
        <v>194</v>
      </c>
      <c r="G212" s="2" t="s">
        <v>195</v>
      </c>
      <c r="H212" s="2" t="s">
        <v>587</v>
      </c>
      <c r="I212" s="3">
        <v>43477</v>
      </c>
      <c r="J212">
        <v>40000</v>
      </c>
      <c r="K212">
        <v>1471.8799999999999</v>
      </c>
      <c r="L212"/>
      <c r="M212"/>
      <c r="N212"/>
      <c r="O212"/>
      <c r="P212"/>
      <c r="Q212"/>
      <c r="R212"/>
      <c r="S212"/>
      <c r="T212"/>
    </row>
    <row r="213" spans="1:20" x14ac:dyDescent="0.25">
      <c r="A213" t="s">
        <v>17</v>
      </c>
      <c r="B213"/>
      <c r="C213"/>
      <c r="D213" s="2" t="s">
        <v>218</v>
      </c>
      <c r="E213" s="2" t="s">
        <v>219</v>
      </c>
      <c r="F213" s="2" t="s">
        <v>194</v>
      </c>
      <c r="G213" s="2" t="s">
        <v>195</v>
      </c>
      <c r="H213" s="2" t="s">
        <v>587</v>
      </c>
      <c r="I213" s="3">
        <v>43477</v>
      </c>
      <c r="J213">
        <v>50000</v>
      </c>
      <c r="K213">
        <v>1462.21</v>
      </c>
      <c r="L213"/>
      <c r="M213"/>
      <c r="N213"/>
      <c r="O213"/>
      <c r="P213"/>
      <c r="Q213"/>
      <c r="R213"/>
      <c r="S213"/>
      <c r="T213"/>
    </row>
    <row r="214" spans="1:20" x14ac:dyDescent="0.25">
      <c r="A214" t="s">
        <v>17</v>
      </c>
      <c r="B214"/>
      <c r="C214"/>
      <c r="D214" s="2" t="s">
        <v>224</v>
      </c>
      <c r="E214" s="2" t="s">
        <v>225</v>
      </c>
      <c r="F214" s="2" t="s">
        <v>194</v>
      </c>
      <c r="G214" s="2" t="s">
        <v>195</v>
      </c>
      <c r="H214" s="2" t="s">
        <v>587</v>
      </c>
      <c r="I214" s="3">
        <v>43477</v>
      </c>
      <c r="J214">
        <v>60000</v>
      </c>
      <c r="K214">
        <v>1382.98</v>
      </c>
      <c r="L214"/>
      <c r="M214"/>
      <c r="N214"/>
      <c r="O214"/>
      <c r="P214"/>
      <c r="Q214"/>
      <c r="R214"/>
      <c r="S214"/>
      <c r="T214"/>
    </row>
    <row r="215" spans="1:20" x14ac:dyDescent="0.25">
      <c r="A215" t="s">
        <v>17</v>
      </c>
      <c r="B215"/>
      <c r="C215"/>
      <c r="D215" s="2" t="s">
        <v>190</v>
      </c>
      <c r="E215" s="2" t="s">
        <v>191</v>
      </c>
      <c r="F215" s="2" t="s">
        <v>194</v>
      </c>
      <c r="G215" s="2" t="s">
        <v>195</v>
      </c>
      <c r="H215" s="2" t="s">
        <v>587</v>
      </c>
      <c r="I215" s="3">
        <v>43477</v>
      </c>
      <c r="J215">
        <v>70000</v>
      </c>
      <c r="K215">
        <v>1044.29</v>
      </c>
      <c r="L215"/>
      <c r="M215"/>
      <c r="N215"/>
      <c r="O215"/>
      <c r="P215"/>
      <c r="Q215"/>
      <c r="R215"/>
      <c r="S215"/>
      <c r="T215"/>
    </row>
    <row r="216" spans="1:20" x14ac:dyDescent="0.25">
      <c r="A216" t="s">
        <v>17</v>
      </c>
      <c r="B216"/>
      <c r="C216"/>
      <c r="D216" s="2" t="s">
        <v>216</v>
      </c>
      <c r="E216" s="2" t="s">
        <v>217</v>
      </c>
      <c r="F216" s="2" t="s">
        <v>194</v>
      </c>
      <c r="G216" s="2" t="s">
        <v>195</v>
      </c>
      <c r="H216" s="2" t="s">
        <v>587</v>
      </c>
      <c r="I216" s="3">
        <v>43477</v>
      </c>
      <c r="J216">
        <v>80000</v>
      </c>
      <c r="K216">
        <v>903.17</v>
      </c>
      <c r="L216"/>
      <c r="M216"/>
      <c r="N216"/>
      <c r="O216"/>
      <c r="P216"/>
      <c r="Q216"/>
      <c r="R216"/>
      <c r="S216"/>
      <c r="T216"/>
    </row>
    <row r="217" spans="1:20" x14ac:dyDescent="0.25">
      <c r="A217" t="s">
        <v>17</v>
      </c>
      <c r="B217"/>
      <c r="C217"/>
      <c r="D217" s="2" t="s">
        <v>228</v>
      </c>
      <c r="E217" s="2" t="s">
        <v>229</v>
      </c>
      <c r="F217" s="2" t="s">
        <v>194</v>
      </c>
      <c r="G217" s="2" t="s">
        <v>195</v>
      </c>
      <c r="H217" s="2" t="s">
        <v>587</v>
      </c>
      <c r="I217" s="3">
        <v>43477</v>
      </c>
      <c r="J217">
        <v>90000</v>
      </c>
      <c r="K217">
        <v>893.29</v>
      </c>
      <c r="L217"/>
      <c r="M217"/>
      <c r="N217"/>
      <c r="O217"/>
      <c r="P217"/>
      <c r="Q217"/>
      <c r="R217"/>
      <c r="S217"/>
      <c r="T217"/>
    </row>
    <row r="218" spans="1:20" x14ac:dyDescent="0.25">
      <c r="A218" t="s">
        <v>17</v>
      </c>
      <c r="B218"/>
      <c r="C218"/>
      <c r="D218" s="2" t="s">
        <v>110</v>
      </c>
      <c r="E218" s="2" t="s">
        <v>111</v>
      </c>
      <c r="F218" s="2" t="s">
        <v>194</v>
      </c>
      <c r="G218" s="2" t="s">
        <v>195</v>
      </c>
      <c r="H218" s="2" t="s">
        <v>587</v>
      </c>
      <c r="I218" s="3">
        <v>43477</v>
      </c>
      <c r="J218">
        <v>100000</v>
      </c>
      <c r="K218">
        <v>702.78</v>
      </c>
      <c r="L218"/>
      <c r="M218"/>
      <c r="N218"/>
      <c r="O218"/>
      <c r="P218"/>
      <c r="Q218"/>
      <c r="R218"/>
      <c r="S218"/>
      <c r="T218"/>
    </row>
    <row r="219" spans="1:20" x14ac:dyDescent="0.25">
      <c r="A219" t="s">
        <v>17</v>
      </c>
      <c r="B219"/>
      <c r="C219"/>
      <c r="D219" s="2" t="s">
        <v>108</v>
      </c>
      <c r="E219" s="2" t="s">
        <v>109</v>
      </c>
      <c r="F219" s="2" t="s">
        <v>194</v>
      </c>
      <c r="G219" s="2" t="s">
        <v>195</v>
      </c>
      <c r="H219" s="2" t="s">
        <v>587</v>
      </c>
      <c r="I219" s="3">
        <v>43477</v>
      </c>
      <c r="J219">
        <v>110000</v>
      </c>
      <c r="K219">
        <v>647.74</v>
      </c>
      <c r="L219"/>
      <c r="M219"/>
      <c r="N219"/>
      <c r="O219"/>
      <c r="P219"/>
      <c r="Q219"/>
      <c r="R219"/>
      <c r="S219"/>
      <c r="T219"/>
    </row>
    <row r="220" spans="1:20" x14ac:dyDescent="0.25">
      <c r="A220" t="s">
        <v>17</v>
      </c>
      <c r="B220"/>
      <c r="C220"/>
      <c r="D220" s="2" t="s">
        <v>128</v>
      </c>
      <c r="E220" s="2" t="s">
        <v>129</v>
      </c>
      <c r="F220" s="2" t="s">
        <v>194</v>
      </c>
      <c r="G220" s="2" t="s">
        <v>195</v>
      </c>
      <c r="H220" s="2" t="s">
        <v>587</v>
      </c>
      <c r="I220" s="3">
        <v>43477</v>
      </c>
      <c r="J220">
        <v>120000</v>
      </c>
      <c r="K220">
        <v>608.91999999999996</v>
      </c>
      <c r="L220"/>
      <c r="M220"/>
      <c r="N220"/>
      <c r="O220"/>
      <c r="P220"/>
      <c r="Q220"/>
      <c r="R220"/>
      <c r="S220"/>
      <c r="T220"/>
    </row>
    <row r="221" spans="1:20" x14ac:dyDescent="0.25">
      <c r="A221" t="s">
        <v>17</v>
      </c>
      <c r="B221"/>
      <c r="C221"/>
      <c r="D221" s="2" t="s">
        <v>134</v>
      </c>
      <c r="E221" s="2" t="s">
        <v>135</v>
      </c>
      <c r="F221" s="2" t="s">
        <v>194</v>
      </c>
      <c r="G221" s="2" t="s">
        <v>195</v>
      </c>
      <c r="H221" s="2" t="s">
        <v>587</v>
      </c>
      <c r="I221" s="3">
        <v>43477</v>
      </c>
      <c r="J221">
        <v>130000</v>
      </c>
      <c r="K221">
        <v>585.65</v>
      </c>
      <c r="L221"/>
      <c r="M221"/>
      <c r="N221"/>
      <c r="O221"/>
      <c r="P221"/>
      <c r="Q221"/>
      <c r="R221"/>
      <c r="S221"/>
      <c r="T221"/>
    </row>
    <row r="222" spans="1:20" x14ac:dyDescent="0.25">
      <c r="A222" t="s">
        <v>17</v>
      </c>
      <c r="B222"/>
      <c r="C222"/>
      <c r="D222" s="2" t="s">
        <v>132</v>
      </c>
      <c r="E222" s="2" t="s">
        <v>133</v>
      </c>
      <c r="F222" s="2" t="s">
        <v>194</v>
      </c>
      <c r="G222" s="2" t="s">
        <v>195</v>
      </c>
      <c r="H222" s="2" t="s">
        <v>587</v>
      </c>
      <c r="I222" s="3">
        <v>43477</v>
      </c>
      <c r="J222">
        <v>140000</v>
      </c>
      <c r="K222">
        <v>522.14</v>
      </c>
      <c r="L222"/>
      <c r="M222"/>
      <c r="N222"/>
      <c r="O222"/>
      <c r="P222"/>
      <c r="Q222"/>
      <c r="R222"/>
      <c r="S222"/>
      <c r="T222"/>
    </row>
    <row r="223" spans="1:20" x14ac:dyDescent="0.25">
      <c r="A223" t="s">
        <v>17</v>
      </c>
      <c r="B223"/>
      <c r="C223"/>
      <c r="D223" s="2" t="s">
        <v>116</v>
      </c>
      <c r="E223" s="2" t="s">
        <v>117</v>
      </c>
      <c r="F223" s="2" t="s">
        <v>194</v>
      </c>
      <c r="G223" s="2" t="s">
        <v>195</v>
      </c>
      <c r="H223" s="2" t="s">
        <v>587</v>
      </c>
      <c r="I223" s="3">
        <v>43477</v>
      </c>
      <c r="J223">
        <v>150000</v>
      </c>
      <c r="K223">
        <v>440.29</v>
      </c>
      <c r="L223"/>
      <c r="M223"/>
      <c r="N223"/>
      <c r="O223"/>
      <c r="P223"/>
      <c r="Q223"/>
      <c r="R223"/>
      <c r="S223"/>
      <c r="T223"/>
    </row>
    <row r="224" spans="1:20" x14ac:dyDescent="0.25">
      <c r="A224" t="s">
        <v>17</v>
      </c>
      <c r="B224"/>
      <c r="C224"/>
      <c r="D224" s="2" t="s">
        <v>138</v>
      </c>
      <c r="E224" s="2" t="s">
        <v>139</v>
      </c>
      <c r="F224" s="2" t="s">
        <v>194</v>
      </c>
      <c r="G224" s="2" t="s">
        <v>195</v>
      </c>
      <c r="H224" s="2" t="s">
        <v>587</v>
      </c>
      <c r="I224" s="3">
        <v>43477</v>
      </c>
      <c r="J224">
        <v>160000</v>
      </c>
      <c r="K224">
        <v>388.08000000000004</v>
      </c>
      <c r="L224"/>
      <c r="M224"/>
      <c r="N224"/>
      <c r="O224"/>
      <c r="P224"/>
      <c r="Q224"/>
      <c r="R224"/>
      <c r="S224"/>
      <c r="T224"/>
    </row>
    <row r="225" spans="1:20" x14ac:dyDescent="0.25">
      <c r="A225" t="s">
        <v>17</v>
      </c>
      <c r="B225"/>
      <c r="C225"/>
      <c r="D225" s="2" t="s">
        <v>196</v>
      </c>
      <c r="E225" s="2" t="s">
        <v>197</v>
      </c>
      <c r="F225" s="2" t="s">
        <v>194</v>
      </c>
      <c r="G225" s="2" t="s">
        <v>195</v>
      </c>
      <c r="H225" s="2" t="s">
        <v>587</v>
      </c>
      <c r="I225" s="3">
        <v>43477</v>
      </c>
      <c r="J225">
        <v>170000</v>
      </c>
      <c r="K225">
        <v>278.47999999999996</v>
      </c>
      <c r="L225"/>
      <c r="M225"/>
      <c r="N225"/>
      <c r="O225"/>
      <c r="P225"/>
      <c r="Q225"/>
      <c r="R225"/>
      <c r="S225"/>
      <c r="T225"/>
    </row>
    <row r="226" spans="1:20" x14ac:dyDescent="0.25">
      <c r="A226" t="s">
        <v>17</v>
      </c>
      <c r="B226"/>
      <c r="C226"/>
      <c r="D226" s="2" t="s">
        <v>100</v>
      </c>
      <c r="E226" s="2" t="s">
        <v>101</v>
      </c>
      <c r="F226" s="2" t="s">
        <v>194</v>
      </c>
      <c r="G226" s="2" t="s">
        <v>195</v>
      </c>
      <c r="H226" s="2" t="s">
        <v>587</v>
      </c>
      <c r="I226" s="3">
        <v>43477</v>
      </c>
      <c r="J226">
        <v>180000</v>
      </c>
      <c r="K226">
        <v>255.43</v>
      </c>
      <c r="L226"/>
      <c r="M226"/>
      <c r="N226"/>
      <c r="O226"/>
      <c r="P226"/>
      <c r="Q226"/>
      <c r="R226"/>
      <c r="S226"/>
      <c r="T226"/>
    </row>
    <row r="227" spans="1:20" x14ac:dyDescent="0.25">
      <c r="A227" t="s">
        <v>17</v>
      </c>
      <c r="B227"/>
      <c r="C227"/>
      <c r="D227" s="2" t="s">
        <v>48</v>
      </c>
      <c r="E227" s="2" t="s">
        <v>49</v>
      </c>
      <c r="F227" s="2" t="s">
        <v>194</v>
      </c>
      <c r="G227" s="2" t="s">
        <v>195</v>
      </c>
      <c r="H227" s="2" t="s">
        <v>587</v>
      </c>
      <c r="I227" s="3">
        <v>43477</v>
      </c>
      <c r="J227">
        <v>190000</v>
      </c>
      <c r="K227">
        <v>8.08</v>
      </c>
      <c r="L227"/>
      <c r="M227"/>
      <c r="N227"/>
      <c r="O227"/>
      <c r="P227"/>
      <c r="Q227"/>
      <c r="R227"/>
      <c r="S227"/>
      <c r="T227"/>
    </row>
    <row r="228" spans="1:20" x14ac:dyDescent="0.25">
      <c r="A228" t="s">
        <v>17</v>
      </c>
      <c r="B228"/>
      <c r="C228"/>
      <c r="D228" s="2" t="s">
        <v>308</v>
      </c>
      <c r="E228" s="2" t="s">
        <v>309</v>
      </c>
      <c r="F228" s="2" t="s">
        <v>230</v>
      </c>
      <c r="G228" s="2" t="s">
        <v>231</v>
      </c>
      <c r="H228" s="2" t="s">
        <v>588</v>
      </c>
      <c r="I228" s="3">
        <v>43475</v>
      </c>
      <c r="J228">
        <v>10000</v>
      </c>
      <c r="K228">
        <v>3272.4399999999996</v>
      </c>
      <c r="L228"/>
      <c r="M228"/>
      <c r="N228"/>
      <c r="O228"/>
      <c r="P228"/>
      <c r="Q228"/>
      <c r="R228"/>
      <c r="S228"/>
      <c r="T228"/>
    </row>
    <row r="229" spans="1:20" x14ac:dyDescent="0.25">
      <c r="A229" t="s">
        <v>17</v>
      </c>
      <c r="B229"/>
      <c r="C229"/>
      <c r="D229" s="2" t="s">
        <v>214</v>
      </c>
      <c r="E229" s="2" t="s">
        <v>215</v>
      </c>
      <c r="F229" s="2" t="s">
        <v>230</v>
      </c>
      <c r="G229" s="2" t="s">
        <v>231</v>
      </c>
      <c r="H229" s="2" t="s">
        <v>588</v>
      </c>
      <c r="I229" s="3">
        <v>43475</v>
      </c>
      <c r="J229">
        <v>20000</v>
      </c>
      <c r="K229">
        <v>2905.09</v>
      </c>
      <c r="L229"/>
      <c r="M229"/>
      <c r="N229"/>
      <c r="O229"/>
      <c r="P229"/>
      <c r="Q229"/>
      <c r="R229"/>
      <c r="S229"/>
      <c r="T229"/>
    </row>
    <row r="230" spans="1:20" x14ac:dyDescent="0.25">
      <c r="A230" t="s">
        <v>17</v>
      </c>
      <c r="B230"/>
      <c r="C230"/>
      <c r="D230" s="2" t="s">
        <v>204</v>
      </c>
      <c r="E230" s="2" t="s">
        <v>205</v>
      </c>
      <c r="F230" s="2" t="s">
        <v>230</v>
      </c>
      <c r="G230" s="2" t="s">
        <v>231</v>
      </c>
      <c r="H230" s="2" t="s">
        <v>588</v>
      </c>
      <c r="I230" s="3">
        <v>43475</v>
      </c>
      <c r="J230">
        <v>30000</v>
      </c>
      <c r="K230">
        <v>1928.97</v>
      </c>
      <c r="L230"/>
      <c r="M230"/>
      <c r="N230"/>
      <c r="O230"/>
      <c r="P230"/>
      <c r="Q230"/>
      <c r="R230"/>
      <c r="S230"/>
      <c r="T230"/>
    </row>
    <row r="231" spans="1:20" x14ac:dyDescent="0.25">
      <c r="A231" t="s">
        <v>17</v>
      </c>
      <c r="B231"/>
      <c r="C231"/>
      <c r="D231" s="2" t="s">
        <v>210</v>
      </c>
      <c r="E231" s="2" t="s">
        <v>211</v>
      </c>
      <c r="F231" s="2" t="s">
        <v>230</v>
      </c>
      <c r="G231" s="2" t="s">
        <v>231</v>
      </c>
      <c r="H231" s="2" t="s">
        <v>588</v>
      </c>
      <c r="I231" s="3">
        <v>43475</v>
      </c>
      <c r="J231">
        <v>40000</v>
      </c>
      <c r="K231">
        <v>1437.31</v>
      </c>
      <c r="L231"/>
      <c r="M231"/>
      <c r="N231"/>
      <c r="O231"/>
      <c r="P231"/>
      <c r="Q231"/>
      <c r="R231"/>
      <c r="S231"/>
      <c r="T231"/>
    </row>
    <row r="232" spans="1:20" x14ac:dyDescent="0.25">
      <c r="A232" t="s">
        <v>17</v>
      </c>
      <c r="B232"/>
      <c r="C232"/>
      <c r="D232" s="2" t="s">
        <v>116</v>
      </c>
      <c r="E232" s="2" t="s">
        <v>117</v>
      </c>
      <c r="F232" s="2" t="s">
        <v>230</v>
      </c>
      <c r="G232" s="2" t="s">
        <v>231</v>
      </c>
      <c r="H232" s="2" t="s">
        <v>588</v>
      </c>
      <c r="I232" s="3">
        <v>43475</v>
      </c>
      <c r="J232">
        <v>50000</v>
      </c>
      <c r="K232">
        <v>1303.53</v>
      </c>
      <c r="L232"/>
      <c r="M232"/>
      <c r="N232"/>
      <c r="O232"/>
      <c r="P232"/>
      <c r="Q232"/>
      <c r="R232"/>
      <c r="S232"/>
      <c r="T232"/>
    </row>
    <row r="233" spans="1:20" x14ac:dyDescent="0.25">
      <c r="A233" t="s">
        <v>17</v>
      </c>
      <c r="B233"/>
      <c r="C233"/>
      <c r="D233" s="2" t="s">
        <v>202</v>
      </c>
      <c r="E233" s="2" t="s">
        <v>203</v>
      </c>
      <c r="F233" s="2" t="s">
        <v>230</v>
      </c>
      <c r="G233" s="2" t="s">
        <v>231</v>
      </c>
      <c r="H233" s="2" t="s">
        <v>588</v>
      </c>
      <c r="I233" s="3">
        <v>43475</v>
      </c>
      <c r="J233">
        <v>60000</v>
      </c>
      <c r="K233">
        <v>1303.53</v>
      </c>
      <c r="L233"/>
      <c r="M233"/>
      <c r="N233"/>
      <c r="O233"/>
      <c r="P233"/>
      <c r="Q233"/>
      <c r="R233"/>
      <c r="S233"/>
      <c r="T233"/>
    </row>
    <row r="234" spans="1:20" x14ac:dyDescent="0.25">
      <c r="A234" t="s">
        <v>17</v>
      </c>
      <c r="B234"/>
      <c r="C234"/>
      <c r="D234" s="2" t="s">
        <v>188</v>
      </c>
      <c r="E234" s="2" t="s">
        <v>189</v>
      </c>
      <c r="F234" s="2" t="s">
        <v>230</v>
      </c>
      <c r="G234" s="2" t="s">
        <v>231</v>
      </c>
      <c r="H234" s="2" t="s">
        <v>588</v>
      </c>
      <c r="I234" s="3">
        <v>43475</v>
      </c>
      <c r="J234">
        <v>70000</v>
      </c>
      <c r="K234">
        <v>1207.42</v>
      </c>
      <c r="L234"/>
      <c r="M234"/>
      <c r="N234"/>
      <c r="O234"/>
      <c r="P234"/>
      <c r="Q234"/>
      <c r="R234"/>
      <c r="S234"/>
      <c r="T234"/>
    </row>
    <row r="235" spans="1:20" x14ac:dyDescent="0.25">
      <c r="A235" t="s">
        <v>17</v>
      </c>
      <c r="B235"/>
      <c r="C235"/>
      <c r="D235" s="2" t="s">
        <v>48</v>
      </c>
      <c r="E235" s="2" t="s">
        <v>49</v>
      </c>
      <c r="F235" s="2" t="s">
        <v>230</v>
      </c>
      <c r="G235" s="2" t="s">
        <v>231</v>
      </c>
      <c r="H235" s="2" t="s">
        <v>588</v>
      </c>
      <c r="I235" s="3">
        <v>43475</v>
      </c>
      <c r="J235">
        <v>80000</v>
      </c>
      <c r="K235">
        <v>1147.5900000000001</v>
      </c>
      <c r="L235"/>
      <c r="M235"/>
      <c r="N235"/>
      <c r="O235"/>
      <c r="P235"/>
      <c r="Q235"/>
      <c r="R235"/>
      <c r="S235"/>
      <c r="T235"/>
    </row>
    <row r="236" spans="1:20" x14ac:dyDescent="0.25">
      <c r="A236" t="s">
        <v>17</v>
      </c>
      <c r="B236"/>
      <c r="C236"/>
      <c r="D236" s="2" t="s">
        <v>220</v>
      </c>
      <c r="E236" s="2" t="s">
        <v>221</v>
      </c>
      <c r="F236" s="2" t="s">
        <v>230</v>
      </c>
      <c r="G236" s="2" t="s">
        <v>231</v>
      </c>
      <c r="H236" s="2" t="s">
        <v>588</v>
      </c>
      <c r="I236" s="3">
        <v>43475</v>
      </c>
      <c r="J236">
        <v>90000</v>
      </c>
      <c r="K236">
        <v>1029.19</v>
      </c>
      <c r="L236"/>
      <c r="M236"/>
      <c r="N236"/>
      <c r="O236"/>
      <c r="P236"/>
      <c r="Q236"/>
      <c r="R236"/>
      <c r="S236"/>
      <c r="T236"/>
    </row>
    <row r="237" spans="1:20" x14ac:dyDescent="0.25">
      <c r="A237" t="s">
        <v>17</v>
      </c>
      <c r="B237"/>
      <c r="C237"/>
      <c r="D237" s="2" t="s">
        <v>226</v>
      </c>
      <c r="E237" s="2" t="s">
        <v>227</v>
      </c>
      <c r="F237" s="2" t="s">
        <v>230</v>
      </c>
      <c r="G237" s="2" t="s">
        <v>231</v>
      </c>
      <c r="H237" s="2" t="s">
        <v>588</v>
      </c>
      <c r="I237" s="3">
        <v>43475</v>
      </c>
      <c r="J237">
        <v>100000</v>
      </c>
      <c r="K237">
        <v>743.7</v>
      </c>
      <c r="L237"/>
      <c r="M237"/>
      <c r="N237"/>
      <c r="O237"/>
      <c r="P237"/>
      <c r="Q237"/>
      <c r="R237"/>
      <c r="S237"/>
      <c r="T237"/>
    </row>
    <row r="238" spans="1:20" x14ac:dyDescent="0.25">
      <c r="A238" t="s">
        <v>17</v>
      </c>
      <c r="B238"/>
      <c r="C238"/>
      <c r="D238" s="2" t="s">
        <v>120</v>
      </c>
      <c r="E238" s="2" t="s">
        <v>121</v>
      </c>
      <c r="F238" s="2" t="s">
        <v>230</v>
      </c>
      <c r="G238" s="2" t="s">
        <v>231</v>
      </c>
      <c r="H238" s="2" t="s">
        <v>588</v>
      </c>
      <c r="I238" s="3">
        <v>43475</v>
      </c>
      <c r="J238">
        <v>110000</v>
      </c>
      <c r="K238">
        <v>711.67</v>
      </c>
      <c r="L238"/>
      <c r="M238"/>
      <c r="N238"/>
      <c r="O238"/>
      <c r="P238"/>
      <c r="Q238"/>
      <c r="R238"/>
      <c r="S238"/>
      <c r="T238"/>
    </row>
    <row r="239" spans="1:20" x14ac:dyDescent="0.25">
      <c r="A239" t="s">
        <v>17</v>
      </c>
      <c r="B239"/>
      <c r="C239"/>
      <c r="D239" s="2" t="s">
        <v>108</v>
      </c>
      <c r="E239" s="2" t="s">
        <v>109</v>
      </c>
      <c r="F239" s="2" t="s">
        <v>230</v>
      </c>
      <c r="G239" s="2" t="s">
        <v>231</v>
      </c>
      <c r="H239" s="2" t="s">
        <v>588</v>
      </c>
      <c r="I239" s="3">
        <v>43475</v>
      </c>
      <c r="J239">
        <v>120000</v>
      </c>
      <c r="K239">
        <v>639.27</v>
      </c>
      <c r="L239"/>
      <c r="M239"/>
      <c r="N239"/>
      <c r="O239"/>
      <c r="P239"/>
      <c r="Q239"/>
      <c r="R239"/>
      <c r="S239"/>
      <c r="T239"/>
    </row>
    <row r="240" spans="1:20" x14ac:dyDescent="0.25">
      <c r="A240" t="s">
        <v>17</v>
      </c>
      <c r="B240"/>
      <c r="C240"/>
      <c r="D240" s="2" t="s">
        <v>140</v>
      </c>
      <c r="E240" s="2" t="s">
        <v>141</v>
      </c>
      <c r="F240" s="2" t="s">
        <v>230</v>
      </c>
      <c r="G240" s="2" t="s">
        <v>231</v>
      </c>
      <c r="H240" s="2" t="s">
        <v>588</v>
      </c>
      <c r="I240" s="3">
        <v>43475</v>
      </c>
      <c r="J240">
        <v>130000</v>
      </c>
      <c r="K240">
        <v>607.1</v>
      </c>
      <c r="L240"/>
      <c r="M240"/>
      <c r="N240"/>
      <c r="O240"/>
      <c r="P240"/>
      <c r="Q240"/>
      <c r="R240"/>
      <c r="S240"/>
      <c r="T240"/>
    </row>
    <row r="241" spans="1:20" x14ac:dyDescent="0.25">
      <c r="A241" t="s">
        <v>17</v>
      </c>
      <c r="B241"/>
      <c r="C241"/>
      <c r="D241" s="2" t="s">
        <v>134</v>
      </c>
      <c r="E241" s="2" t="s">
        <v>135</v>
      </c>
      <c r="F241" s="2" t="s">
        <v>230</v>
      </c>
      <c r="G241" s="2" t="s">
        <v>231</v>
      </c>
      <c r="H241" s="2" t="s">
        <v>588</v>
      </c>
      <c r="I241" s="3">
        <v>43475</v>
      </c>
      <c r="J241">
        <v>140000</v>
      </c>
      <c r="K241">
        <v>578.02</v>
      </c>
      <c r="L241"/>
      <c r="M241"/>
      <c r="N241"/>
      <c r="O241"/>
      <c r="P241"/>
      <c r="Q241"/>
      <c r="R241"/>
      <c r="S241"/>
      <c r="T241"/>
    </row>
    <row r="242" spans="1:20" x14ac:dyDescent="0.25">
      <c r="A242" t="s">
        <v>17</v>
      </c>
      <c r="B242"/>
      <c r="C242"/>
      <c r="D242" s="2" t="s">
        <v>42</v>
      </c>
      <c r="E242" s="2" t="s">
        <v>43</v>
      </c>
      <c r="F242" s="2" t="s">
        <v>194</v>
      </c>
      <c r="G242" s="2" t="s">
        <v>195</v>
      </c>
      <c r="H242" s="2" t="s">
        <v>573</v>
      </c>
      <c r="I242" s="3">
        <v>43477</v>
      </c>
      <c r="J242">
        <v>10000</v>
      </c>
      <c r="K242">
        <v>6072.3899999999994</v>
      </c>
      <c r="L242"/>
      <c r="M242"/>
      <c r="N242"/>
      <c r="O242"/>
      <c r="P242"/>
      <c r="Q242"/>
      <c r="R242"/>
      <c r="S242"/>
      <c r="T242"/>
    </row>
    <row r="243" spans="1:20" x14ac:dyDescent="0.25">
      <c r="A243" t="s">
        <v>17</v>
      </c>
      <c r="B243"/>
      <c r="C243"/>
      <c r="D243" s="2" t="s">
        <v>208</v>
      </c>
      <c r="E243" s="2" t="s">
        <v>209</v>
      </c>
      <c r="F243" s="2" t="s">
        <v>194</v>
      </c>
      <c r="G243" s="2" t="s">
        <v>195</v>
      </c>
      <c r="H243" s="2" t="s">
        <v>573</v>
      </c>
      <c r="I243" s="3">
        <v>43477</v>
      </c>
      <c r="J243">
        <v>20000</v>
      </c>
      <c r="K243">
        <v>4222.33</v>
      </c>
      <c r="L243"/>
      <c r="M243"/>
      <c r="N243"/>
      <c r="O243"/>
      <c r="P243"/>
      <c r="Q243"/>
      <c r="R243"/>
      <c r="S243"/>
      <c r="T243"/>
    </row>
    <row r="244" spans="1:20" x14ac:dyDescent="0.25">
      <c r="A244" t="s">
        <v>17</v>
      </c>
      <c r="B244"/>
      <c r="C244"/>
      <c r="D244" s="2" t="s">
        <v>40</v>
      </c>
      <c r="E244" s="2" t="s">
        <v>41</v>
      </c>
      <c r="F244" s="2" t="s">
        <v>194</v>
      </c>
      <c r="G244" s="2" t="s">
        <v>195</v>
      </c>
      <c r="H244" s="2" t="s">
        <v>589</v>
      </c>
      <c r="I244" s="3">
        <v>43471</v>
      </c>
      <c r="J244">
        <v>10000</v>
      </c>
      <c r="K244">
        <v>8291.4</v>
      </c>
      <c r="L244"/>
      <c r="M244"/>
      <c r="N244"/>
      <c r="O244"/>
      <c r="P244"/>
      <c r="Q244"/>
      <c r="R244"/>
      <c r="S244"/>
      <c r="T244"/>
    </row>
    <row r="245" spans="1:20" x14ac:dyDescent="0.25">
      <c r="A245" t="s">
        <v>17</v>
      </c>
      <c r="B245"/>
      <c r="C245"/>
      <c r="D245" s="2" t="s">
        <v>198</v>
      </c>
      <c r="E245" s="2" t="s">
        <v>199</v>
      </c>
      <c r="F245" s="2" t="s">
        <v>194</v>
      </c>
      <c r="G245" s="2" t="s">
        <v>195</v>
      </c>
      <c r="H245" s="2" t="s">
        <v>589</v>
      </c>
      <c r="I245" s="3">
        <v>43471</v>
      </c>
      <c r="J245">
        <v>20000</v>
      </c>
      <c r="K245">
        <v>2673.48</v>
      </c>
      <c r="L245"/>
      <c r="M245"/>
      <c r="N245"/>
      <c r="O245"/>
      <c r="P245"/>
      <c r="Q245"/>
      <c r="R245"/>
      <c r="S245"/>
      <c r="T245"/>
    </row>
    <row r="246" spans="1:20" x14ac:dyDescent="0.25">
      <c r="A246" t="s">
        <v>17</v>
      </c>
      <c r="B246"/>
      <c r="C246"/>
      <c r="D246" s="2" t="s">
        <v>288</v>
      </c>
      <c r="E246" s="2" t="s">
        <v>289</v>
      </c>
      <c r="F246" s="2" t="s">
        <v>194</v>
      </c>
      <c r="G246" s="2" t="s">
        <v>195</v>
      </c>
      <c r="H246" s="2" t="s">
        <v>589</v>
      </c>
      <c r="I246" s="3">
        <v>43471</v>
      </c>
      <c r="J246">
        <v>30000</v>
      </c>
      <c r="K246">
        <v>1975.0800000000002</v>
      </c>
      <c r="L246"/>
      <c r="M246"/>
      <c r="N246"/>
      <c r="O246"/>
      <c r="P246"/>
      <c r="Q246"/>
      <c r="R246"/>
      <c r="S246"/>
      <c r="T246"/>
    </row>
    <row r="247" spans="1:20" x14ac:dyDescent="0.25">
      <c r="A247" t="s">
        <v>17</v>
      </c>
      <c r="B247"/>
      <c r="C247"/>
      <c r="D247" s="2" t="s">
        <v>218</v>
      </c>
      <c r="E247" s="2" t="s">
        <v>219</v>
      </c>
      <c r="F247" s="2" t="s">
        <v>194</v>
      </c>
      <c r="G247" s="2" t="s">
        <v>195</v>
      </c>
      <c r="H247" s="2" t="s">
        <v>589</v>
      </c>
      <c r="I247" s="3">
        <v>43471</v>
      </c>
      <c r="J247">
        <v>40000</v>
      </c>
      <c r="K247">
        <v>1437.31</v>
      </c>
      <c r="L247"/>
      <c r="M247"/>
      <c r="N247"/>
      <c r="O247"/>
      <c r="P247"/>
      <c r="Q247"/>
      <c r="R247"/>
      <c r="S247"/>
      <c r="T247"/>
    </row>
    <row r="248" spans="1:20" x14ac:dyDescent="0.25">
      <c r="A248" t="s">
        <v>17</v>
      </c>
      <c r="B248"/>
      <c r="C248"/>
      <c r="D248" s="2" t="s">
        <v>192</v>
      </c>
      <c r="E248" s="2" t="s">
        <v>193</v>
      </c>
      <c r="F248" s="2" t="s">
        <v>194</v>
      </c>
      <c r="G248" s="2" t="s">
        <v>195</v>
      </c>
      <c r="H248" s="2" t="s">
        <v>589</v>
      </c>
      <c r="I248" s="3">
        <v>43471</v>
      </c>
      <c r="J248">
        <v>50000</v>
      </c>
      <c r="K248">
        <v>1151.43</v>
      </c>
      <c r="L248"/>
      <c r="M248"/>
      <c r="N248"/>
      <c r="O248"/>
      <c r="P248"/>
      <c r="Q248"/>
      <c r="R248"/>
      <c r="S248"/>
      <c r="T248"/>
    </row>
    <row r="249" spans="1:20" x14ac:dyDescent="0.25">
      <c r="A249" t="s">
        <v>17</v>
      </c>
      <c r="B249"/>
      <c r="C249"/>
      <c r="D249" s="2" t="s">
        <v>296</v>
      </c>
      <c r="E249" s="2" t="s">
        <v>297</v>
      </c>
      <c r="F249" s="2" t="s">
        <v>194</v>
      </c>
      <c r="G249" s="2" t="s">
        <v>195</v>
      </c>
      <c r="H249" s="2" t="s">
        <v>589</v>
      </c>
      <c r="I249" s="3">
        <v>43471</v>
      </c>
      <c r="J249">
        <v>60000</v>
      </c>
      <c r="K249">
        <v>1030.8399999999999</v>
      </c>
      <c r="L249"/>
      <c r="M249"/>
      <c r="N249"/>
      <c r="O249"/>
      <c r="P249"/>
      <c r="Q249"/>
      <c r="R249"/>
      <c r="S249"/>
      <c r="T249"/>
    </row>
    <row r="250" spans="1:20" x14ac:dyDescent="0.25">
      <c r="A250" t="s">
        <v>17</v>
      </c>
      <c r="B250"/>
      <c r="C250"/>
      <c r="D250" s="2" t="s">
        <v>120</v>
      </c>
      <c r="E250" s="2" t="s">
        <v>121</v>
      </c>
      <c r="F250" s="2" t="s">
        <v>194</v>
      </c>
      <c r="G250" s="2" t="s">
        <v>195</v>
      </c>
      <c r="H250" s="2" t="s">
        <v>589</v>
      </c>
      <c r="I250" s="3">
        <v>43471</v>
      </c>
      <c r="J250">
        <v>70000</v>
      </c>
      <c r="K250">
        <v>713.76</v>
      </c>
      <c r="L250"/>
      <c r="M250"/>
      <c r="N250"/>
      <c r="O250"/>
      <c r="P250"/>
      <c r="Q250"/>
      <c r="R250"/>
      <c r="S250"/>
      <c r="T250"/>
    </row>
    <row r="251" spans="1:20" x14ac:dyDescent="0.25">
      <c r="A251" t="s">
        <v>17</v>
      </c>
      <c r="B251"/>
      <c r="C251"/>
      <c r="D251" s="2" t="s">
        <v>118</v>
      </c>
      <c r="E251" s="2" t="s">
        <v>119</v>
      </c>
      <c r="F251" s="2" t="s">
        <v>194</v>
      </c>
      <c r="G251" s="2" t="s">
        <v>195</v>
      </c>
      <c r="H251" s="2" t="s">
        <v>589</v>
      </c>
      <c r="I251" s="3">
        <v>43471</v>
      </c>
      <c r="J251">
        <v>80000</v>
      </c>
      <c r="K251">
        <v>477.71</v>
      </c>
      <c r="L251"/>
      <c r="M251"/>
      <c r="N251"/>
      <c r="O251"/>
      <c r="P251"/>
      <c r="Q251"/>
      <c r="R251"/>
      <c r="S251"/>
      <c r="T251"/>
    </row>
    <row r="252" spans="1:20" x14ac:dyDescent="0.25">
      <c r="A252" t="s">
        <v>17</v>
      </c>
      <c r="B252"/>
      <c r="C252"/>
      <c r="D252" s="2" t="s">
        <v>216</v>
      </c>
      <c r="E252" s="2" t="s">
        <v>217</v>
      </c>
      <c r="F252" s="2" t="s">
        <v>194</v>
      </c>
      <c r="G252" s="2" t="s">
        <v>195</v>
      </c>
      <c r="H252" s="2" t="s">
        <v>589</v>
      </c>
      <c r="I252" s="3">
        <v>43471</v>
      </c>
      <c r="J252">
        <v>90000</v>
      </c>
      <c r="K252">
        <v>450.08</v>
      </c>
      <c r="L252"/>
      <c r="M252"/>
      <c r="N252"/>
      <c r="O252"/>
      <c r="P252"/>
      <c r="Q252"/>
      <c r="R252"/>
      <c r="S252"/>
      <c r="T252"/>
    </row>
    <row r="253" spans="1:20" x14ac:dyDescent="0.25">
      <c r="A253" t="s">
        <v>17</v>
      </c>
      <c r="B253"/>
      <c r="C253"/>
      <c r="D253" s="2" t="s">
        <v>130</v>
      </c>
      <c r="E253" s="2" t="s">
        <v>131</v>
      </c>
      <c r="F253" s="2" t="s">
        <v>194</v>
      </c>
      <c r="G253" s="2" t="s">
        <v>195</v>
      </c>
      <c r="H253" s="2" t="s">
        <v>589</v>
      </c>
      <c r="I253" s="3">
        <v>43471</v>
      </c>
      <c r="J253">
        <v>100000</v>
      </c>
      <c r="K253">
        <v>424.63</v>
      </c>
      <c r="L253"/>
      <c r="M253"/>
      <c r="N253"/>
      <c r="O253"/>
      <c r="P253"/>
      <c r="Q253"/>
      <c r="R253"/>
      <c r="S253"/>
      <c r="T253"/>
    </row>
    <row r="254" spans="1:20" x14ac:dyDescent="0.25">
      <c r="A254" t="s">
        <v>17</v>
      </c>
      <c r="B254"/>
      <c r="C254"/>
      <c r="D254" s="2" t="s">
        <v>112</v>
      </c>
      <c r="E254" s="2" t="s">
        <v>113</v>
      </c>
      <c r="F254" s="2" t="s">
        <v>194</v>
      </c>
      <c r="G254" s="2" t="s">
        <v>195</v>
      </c>
      <c r="H254" s="2" t="s">
        <v>589</v>
      </c>
      <c r="I254" s="3">
        <v>43471</v>
      </c>
      <c r="J254">
        <v>110000</v>
      </c>
      <c r="K254">
        <v>374.34000000000003</v>
      </c>
      <c r="L254"/>
      <c r="M254"/>
      <c r="N254"/>
      <c r="O254"/>
      <c r="P254"/>
      <c r="Q254"/>
      <c r="R254"/>
      <c r="S254"/>
      <c r="T254"/>
    </row>
    <row r="255" spans="1:20" x14ac:dyDescent="0.25">
      <c r="A255" t="s">
        <v>17</v>
      </c>
      <c r="B255"/>
      <c r="C255"/>
      <c r="D255" s="2" t="s">
        <v>88</v>
      </c>
      <c r="E255" s="2" t="s">
        <v>89</v>
      </c>
      <c r="F255" s="2" t="s">
        <v>194</v>
      </c>
      <c r="G255" s="2" t="s">
        <v>195</v>
      </c>
      <c r="H255" s="2" t="s">
        <v>589</v>
      </c>
      <c r="I255" s="3">
        <v>43471</v>
      </c>
      <c r="J255">
        <v>120000</v>
      </c>
      <c r="K255">
        <v>209.52</v>
      </c>
      <c r="L255"/>
      <c r="M255"/>
      <c r="N255"/>
      <c r="O255"/>
      <c r="P255"/>
      <c r="Q255"/>
      <c r="R255"/>
      <c r="S255"/>
      <c r="T255"/>
    </row>
    <row r="256" spans="1:20" x14ac:dyDescent="0.25">
      <c r="A256" t="s">
        <v>17</v>
      </c>
      <c r="B256"/>
      <c r="C256"/>
      <c r="D256" s="2" t="s">
        <v>116</v>
      </c>
      <c r="E256" s="2" t="s">
        <v>117</v>
      </c>
      <c r="F256" s="2" t="s">
        <v>194</v>
      </c>
      <c r="G256" s="2" t="s">
        <v>195</v>
      </c>
      <c r="H256" s="2" t="s">
        <v>589</v>
      </c>
      <c r="I256" s="3">
        <v>43471</v>
      </c>
      <c r="J256">
        <v>130000</v>
      </c>
      <c r="K256">
        <v>145.27000000000001</v>
      </c>
      <c r="L256"/>
      <c r="M256"/>
      <c r="N256"/>
      <c r="O256"/>
      <c r="P256"/>
      <c r="Q256"/>
      <c r="R256"/>
      <c r="S256"/>
      <c r="T256"/>
    </row>
    <row r="257" spans="1:20" x14ac:dyDescent="0.25">
      <c r="A257" t="s">
        <v>17</v>
      </c>
      <c r="B257"/>
      <c r="C257"/>
      <c r="D257" s="2" t="s">
        <v>186</v>
      </c>
      <c r="E257" s="2" t="s">
        <v>187</v>
      </c>
      <c r="F257" s="2" t="s">
        <v>194</v>
      </c>
      <c r="G257" s="2" t="s">
        <v>195</v>
      </c>
      <c r="H257" s="2" t="s">
        <v>589</v>
      </c>
      <c r="I257" s="3">
        <v>43471</v>
      </c>
      <c r="J257">
        <v>140000</v>
      </c>
      <c r="K257">
        <v>32.479999999999997</v>
      </c>
      <c r="L257"/>
      <c r="M257"/>
      <c r="N257"/>
      <c r="O257"/>
      <c r="P257"/>
      <c r="Q257"/>
      <c r="R257"/>
      <c r="S257"/>
      <c r="T257"/>
    </row>
    <row r="258" spans="1:20" x14ac:dyDescent="0.25">
      <c r="A258" t="s">
        <v>17</v>
      </c>
      <c r="B258"/>
      <c r="C258"/>
      <c r="D258" s="2" t="s">
        <v>106</v>
      </c>
      <c r="E258" s="2" t="s">
        <v>107</v>
      </c>
      <c r="F258" s="2" t="s">
        <v>194</v>
      </c>
      <c r="G258" s="2" t="s">
        <v>195</v>
      </c>
      <c r="H258" s="2" t="s">
        <v>589</v>
      </c>
      <c r="I258" s="3">
        <v>43471</v>
      </c>
      <c r="J258">
        <v>150000</v>
      </c>
      <c r="K258">
        <v>16.88</v>
      </c>
      <c r="L258"/>
      <c r="M258"/>
      <c r="N258"/>
      <c r="O258"/>
      <c r="P258"/>
      <c r="Q258"/>
      <c r="R258"/>
      <c r="S258"/>
      <c r="T258"/>
    </row>
    <row r="259" spans="1:20" x14ac:dyDescent="0.25">
      <c r="A259" t="s">
        <v>17</v>
      </c>
      <c r="B259"/>
      <c r="C259"/>
      <c r="D259" s="2" t="s">
        <v>100</v>
      </c>
      <c r="E259" s="2" t="s">
        <v>101</v>
      </c>
      <c r="F259" s="2" t="s">
        <v>194</v>
      </c>
      <c r="G259" s="2" t="s">
        <v>195</v>
      </c>
      <c r="H259" s="2" t="s">
        <v>589</v>
      </c>
      <c r="I259" s="3">
        <v>43471</v>
      </c>
      <c r="J259">
        <v>160000</v>
      </c>
      <c r="K259">
        <v>3.51</v>
      </c>
      <c r="L259"/>
      <c r="M259"/>
      <c r="N259"/>
      <c r="O259"/>
      <c r="P259"/>
      <c r="Q259"/>
      <c r="R259"/>
      <c r="S259"/>
      <c r="T259"/>
    </row>
    <row r="260" spans="1:20" x14ac:dyDescent="0.25">
      <c r="A260" t="s">
        <v>17</v>
      </c>
      <c r="B260"/>
      <c r="C260"/>
      <c r="D260" s="2" t="s">
        <v>56</v>
      </c>
      <c r="E260" s="2" t="s">
        <v>57</v>
      </c>
      <c r="F260" s="2" t="s">
        <v>194</v>
      </c>
      <c r="G260" s="2" t="s">
        <v>195</v>
      </c>
      <c r="H260" s="2" t="s">
        <v>589</v>
      </c>
      <c r="I260" s="3">
        <v>43471</v>
      </c>
      <c r="J260">
        <v>170000</v>
      </c>
      <c r="K260">
        <v>2.19</v>
      </c>
      <c r="L260"/>
      <c r="M260"/>
      <c r="N260"/>
      <c r="O260"/>
      <c r="P260"/>
      <c r="Q260"/>
      <c r="R260"/>
      <c r="S260"/>
      <c r="T260"/>
    </row>
    <row r="261" spans="1:20" x14ac:dyDescent="0.25">
      <c r="A261" t="s">
        <v>17</v>
      </c>
      <c r="B261"/>
      <c r="C261"/>
      <c r="D261" s="2" t="s">
        <v>46</v>
      </c>
      <c r="E261" s="2" t="s">
        <v>47</v>
      </c>
      <c r="F261" s="2" t="s">
        <v>194</v>
      </c>
      <c r="G261" s="2" t="s">
        <v>195</v>
      </c>
      <c r="H261" s="2" t="s">
        <v>585</v>
      </c>
      <c r="I261" s="3">
        <v>43472</v>
      </c>
      <c r="J261">
        <v>10000</v>
      </c>
      <c r="K261">
        <v>9634.869999999999</v>
      </c>
      <c r="L261"/>
      <c r="M261"/>
      <c r="N261"/>
      <c r="O261"/>
      <c r="P261"/>
      <c r="Q261"/>
      <c r="R261"/>
      <c r="S261"/>
      <c r="T261"/>
    </row>
    <row r="262" spans="1:20" x14ac:dyDescent="0.25">
      <c r="A262" t="s">
        <v>17</v>
      </c>
      <c r="B262"/>
      <c r="C262"/>
      <c r="D262" s="2" t="s">
        <v>44</v>
      </c>
      <c r="E262" s="2" t="s">
        <v>45</v>
      </c>
      <c r="F262" s="2" t="s">
        <v>194</v>
      </c>
      <c r="G262" s="2" t="s">
        <v>195</v>
      </c>
      <c r="H262" s="2" t="s">
        <v>585</v>
      </c>
      <c r="I262" s="3">
        <v>43472</v>
      </c>
      <c r="J262">
        <v>20000</v>
      </c>
      <c r="K262">
        <v>3128.37</v>
      </c>
      <c r="L262"/>
      <c r="M262"/>
      <c r="N262"/>
      <c r="O262"/>
      <c r="P262"/>
      <c r="Q262"/>
      <c r="R262"/>
      <c r="S262"/>
      <c r="T262"/>
    </row>
    <row r="263" spans="1:20" x14ac:dyDescent="0.25">
      <c r="A263" t="s">
        <v>17</v>
      </c>
      <c r="B263"/>
      <c r="C263"/>
      <c r="D263" s="2" t="s">
        <v>222</v>
      </c>
      <c r="E263" s="2" t="s">
        <v>223</v>
      </c>
      <c r="F263" s="2" t="s">
        <v>194</v>
      </c>
      <c r="G263" s="2" t="s">
        <v>195</v>
      </c>
      <c r="H263" s="2" t="s">
        <v>585</v>
      </c>
      <c r="I263" s="3">
        <v>43472</v>
      </c>
      <c r="J263">
        <v>30000</v>
      </c>
      <c r="K263">
        <v>2051.48</v>
      </c>
      <c r="L263"/>
      <c r="M263"/>
      <c r="N263"/>
      <c r="O263"/>
      <c r="P263"/>
      <c r="Q263"/>
      <c r="R263"/>
      <c r="S263"/>
      <c r="T263"/>
    </row>
    <row r="264" spans="1:20" x14ac:dyDescent="0.25">
      <c r="A264" t="s">
        <v>17</v>
      </c>
      <c r="B264"/>
      <c r="C264"/>
      <c r="D264" s="2" t="s">
        <v>218</v>
      </c>
      <c r="E264" s="2" t="s">
        <v>219</v>
      </c>
      <c r="F264" s="2" t="s">
        <v>194</v>
      </c>
      <c r="G264" s="2" t="s">
        <v>195</v>
      </c>
      <c r="H264" s="2" t="s">
        <v>585</v>
      </c>
      <c r="I264" s="3">
        <v>43472</v>
      </c>
      <c r="J264">
        <v>40000</v>
      </c>
      <c r="K264">
        <v>1896.6499999999999</v>
      </c>
      <c r="L264"/>
      <c r="M264"/>
      <c r="N264"/>
      <c r="O264"/>
      <c r="P264"/>
      <c r="Q264"/>
      <c r="R264"/>
      <c r="S264"/>
      <c r="T264"/>
    </row>
    <row r="265" spans="1:20" x14ac:dyDescent="0.25">
      <c r="A265" t="s">
        <v>17</v>
      </c>
      <c r="B265"/>
      <c r="C265"/>
      <c r="D265" s="2" t="s">
        <v>296</v>
      </c>
      <c r="E265" s="2" t="s">
        <v>297</v>
      </c>
      <c r="F265" s="2" t="s">
        <v>194</v>
      </c>
      <c r="G265" s="2" t="s">
        <v>195</v>
      </c>
      <c r="H265" s="2" t="s">
        <v>585</v>
      </c>
      <c r="I265" s="3">
        <v>43472</v>
      </c>
      <c r="J265">
        <v>50000</v>
      </c>
      <c r="K265">
        <v>1020.21</v>
      </c>
      <c r="L265"/>
      <c r="M265"/>
      <c r="N265"/>
      <c r="O265"/>
      <c r="P265"/>
      <c r="Q265"/>
      <c r="R265"/>
      <c r="S265"/>
      <c r="T265"/>
    </row>
    <row r="266" spans="1:20" x14ac:dyDescent="0.25">
      <c r="A266" t="s">
        <v>17</v>
      </c>
      <c r="B266"/>
      <c r="C266"/>
      <c r="D266" s="2" t="s">
        <v>134</v>
      </c>
      <c r="E266" s="2" t="s">
        <v>135</v>
      </c>
      <c r="F266" s="2" t="s">
        <v>194</v>
      </c>
      <c r="G266" s="2" t="s">
        <v>195</v>
      </c>
      <c r="H266" s="2" t="s">
        <v>585</v>
      </c>
      <c r="I266" s="3">
        <v>43472</v>
      </c>
      <c r="J266">
        <v>60000</v>
      </c>
      <c r="K266">
        <v>573.69999999999993</v>
      </c>
      <c r="L266"/>
      <c r="M266"/>
      <c r="N266"/>
      <c r="O266"/>
      <c r="P266"/>
      <c r="Q266"/>
      <c r="R266"/>
      <c r="S266"/>
      <c r="T266"/>
    </row>
    <row r="267" spans="1:20" x14ac:dyDescent="0.25">
      <c r="A267" t="s">
        <v>17</v>
      </c>
      <c r="B267"/>
      <c r="C267"/>
      <c r="D267" s="2" t="s">
        <v>114</v>
      </c>
      <c r="E267" s="2" t="s">
        <v>115</v>
      </c>
      <c r="F267" s="2" t="s">
        <v>194</v>
      </c>
      <c r="G267" s="2" t="s">
        <v>195</v>
      </c>
      <c r="H267" s="2" t="s">
        <v>585</v>
      </c>
      <c r="I267" s="3">
        <v>43472</v>
      </c>
      <c r="J267">
        <v>70000</v>
      </c>
      <c r="K267">
        <v>411.96</v>
      </c>
      <c r="L267"/>
      <c r="M267"/>
      <c r="N267"/>
      <c r="O267"/>
      <c r="P267"/>
      <c r="Q267"/>
      <c r="R267"/>
      <c r="S267"/>
      <c r="T267"/>
    </row>
    <row r="268" spans="1:20" x14ac:dyDescent="0.25">
      <c r="A268" t="s">
        <v>17</v>
      </c>
      <c r="B268"/>
      <c r="C268"/>
      <c r="D268" s="2" t="s">
        <v>56</v>
      </c>
      <c r="E268" s="2" t="s">
        <v>57</v>
      </c>
      <c r="F268" s="2" t="s">
        <v>194</v>
      </c>
      <c r="G268" s="2" t="s">
        <v>195</v>
      </c>
      <c r="H268" s="2" t="s">
        <v>585</v>
      </c>
      <c r="I268" s="3">
        <v>43472</v>
      </c>
      <c r="J268">
        <v>80000</v>
      </c>
      <c r="K268">
        <v>313.51</v>
      </c>
      <c r="L268"/>
      <c r="M268"/>
      <c r="N268"/>
      <c r="O268"/>
      <c r="P268"/>
      <c r="Q268"/>
      <c r="R268"/>
      <c r="S268"/>
      <c r="T268"/>
    </row>
    <row r="269" spans="1:20" x14ac:dyDescent="0.25">
      <c r="A269" t="s">
        <v>17</v>
      </c>
      <c r="B269"/>
      <c r="C269"/>
      <c r="D269" s="2" t="s">
        <v>208</v>
      </c>
      <c r="E269" s="2" t="s">
        <v>209</v>
      </c>
      <c r="F269" s="2" t="s">
        <v>230</v>
      </c>
      <c r="G269" s="2" t="s">
        <v>231</v>
      </c>
      <c r="H269" s="2" t="s">
        <v>590</v>
      </c>
      <c r="I269" s="3">
        <v>43471</v>
      </c>
      <c r="J269">
        <v>10000</v>
      </c>
      <c r="K269">
        <v>4487.55</v>
      </c>
      <c r="L269"/>
      <c r="M269"/>
      <c r="N269"/>
      <c r="O269"/>
      <c r="P269"/>
      <c r="Q269"/>
      <c r="R269"/>
      <c r="S269"/>
      <c r="T269"/>
    </row>
    <row r="270" spans="1:20" x14ac:dyDescent="0.25">
      <c r="A270" t="s">
        <v>17</v>
      </c>
      <c r="B270"/>
      <c r="C270"/>
      <c r="D270" s="2" t="s">
        <v>192</v>
      </c>
      <c r="E270" s="2" t="s">
        <v>193</v>
      </c>
      <c r="F270" s="2" t="s">
        <v>230</v>
      </c>
      <c r="G270" s="2" t="s">
        <v>231</v>
      </c>
      <c r="H270" s="2" t="s">
        <v>590</v>
      </c>
      <c r="I270" s="3">
        <v>43471</v>
      </c>
      <c r="J270">
        <v>20000</v>
      </c>
      <c r="K270">
        <v>3444.17</v>
      </c>
      <c r="L270"/>
      <c r="M270"/>
      <c r="N270"/>
      <c r="O270"/>
      <c r="P270"/>
      <c r="Q270"/>
      <c r="R270"/>
      <c r="S270"/>
      <c r="T270"/>
    </row>
    <row r="271" spans="1:20" x14ac:dyDescent="0.25">
      <c r="A271" t="s">
        <v>17</v>
      </c>
      <c r="B271"/>
      <c r="C271"/>
      <c r="D271" s="2" t="s">
        <v>210</v>
      </c>
      <c r="E271" s="2" t="s">
        <v>211</v>
      </c>
      <c r="F271" s="2" t="s">
        <v>230</v>
      </c>
      <c r="G271" s="2" t="s">
        <v>231</v>
      </c>
      <c r="H271" s="2" t="s">
        <v>590</v>
      </c>
      <c r="I271" s="3">
        <v>43471</v>
      </c>
      <c r="J271">
        <v>30000</v>
      </c>
      <c r="K271">
        <v>2874.61</v>
      </c>
      <c r="L271"/>
      <c r="M271"/>
      <c r="N271"/>
      <c r="O271"/>
      <c r="P271"/>
      <c r="Q271"/>
      <c r="R271"/>
      <c r="S271"/>
      <c r="T271"/>
    </row>
    <row r="272" spans="1:20" x14ac:dyDescent="0.25">
      <c r="A272" t="s">
        <v>17</v>
      </c>
      <c r="B272"/>
      <c r="C272"/>
      <c r="D272" s="2" t="s">
        <v>186</v>
      </c>
      <c r="E272" s="2" t="s">
        <v>187</v>
      </c>
      <c r="F272" s="2" t="s">
        <v>230</v>
      </c>
      <c r="G272" s="2" t="s">
        <v>231</v>
      </c>
      <c r="H272" s="2" t="s">
        <v>590</v>
      </c>
      <c r="I272" s="3">
        <v>43471</v>
      </c>
      <c r="J272">
        <v>40000</v>
      </c>
      <c r="K272">
        <v>2331.44</v>
      </c>
      <c r="L272"/>
      <c r="M272"/>
      <c r="N272"/>
      <c r="O272"/>
      <c r="P272"/>
      <c r="Q272"/>
      <c r="R272"/>
      <c r="S272"/>
      <c r="T272"/>
    </row>
    <row r="273" spans="1:20" x14ac:dyDescent="0.25">
      <c r="A273" t="s">
        <v>17</v>
      </c>
      <c r="B273"/>
      <c r="C273"/>
      <c r="D273" s="2" t="s">
        <v>288</v>
      </c>
      <c r="E273" s="2" t="s">
        <v>289</v>
      </c>
      <c r="F273" s="2" t="s">
        <v>230</v>
      </c>
      <c r="G273" s="2" t="s">
        <v>231</v>
      </c>
      <c r="H273" s="2" t="s">
        <v>590</v>
      </c>
      <c r="I273" s="3">
        <v>43471</v>
      </c>
      <c r="J273">
        <v>50000</v>
      </c>
      <c r="K273">
        <v>1983.01</v>
      </c>
      <c r="L273"/>
      <c r="M273"/>
      <c r="N273"/>
      <c r="O273"/>
      <c r="P273"/>
      <c r="Q273"/>
      <c r="R273"/>
      <c r="S273"/>
      <c r="T273"/>
    </row>
    <row r="274" spans="1:20" x14ac:dyDescent="0.25">
      <c r="A274" t="s">
        <v>17</v>
      </c>
      <c r="B274"/>
      <c r="C274"/>
      <c r="D274" s="2" t="s">
        <v>124</v>
      </c>
      <c r="E274" s="2" t="s">
        <v>125</v>
      </c>
      <c r="F274" s="2" t="s">
        <v>230</v>
      </c>
      <c r="G274" s="2" t="s">
        <v>231</v>
      </c>
      <c r="H274" s="2" t="s">
        <v>590</v>
      </c>
      <c r="I274" s="3">
        <v>43471</v>
      </c>
      <c r="J274">
        <v>60000</v>
      </c>
      <c r="K274">
        <v>1220.1200000000001</v>
      </c>
      <c r="L274"/>
      <c r="M274"/>
      <c r="N274"/>
      <c r="O274"/>
      <c r="P274"/>
      <c r="Q274"/>
      <c r="R274"/>
      <c r="S274"/>
      <c r="T274"/>
    </row>
    <row r="275" spans="1:20" x14ac:dyDescent="0.25">
      <c r="A275" t="s">
        <v>17</v>
      </c>
      <c r="B275"/>
      <c r="C275"/>
      <c r="D275" s="2" t="s">
        <v>196</v>
      </c>
      <c r="E275" s="2" t="s">
        <v>197</v>
      </c>
      <c r="F275" s="2" t="s">
        <v>230</v>
      </c>
      <c r="G275" s="2" t="s">
        <v>231</v>
      </c>
      <c r="H275" s="2" t="s">
        <v>590</v>
      </c>
      <c r="I275" s="3">
        <v>43471</v>
      </c>
      <c r="J275">
        <v>70000</v>
      </c>
      <c r="K275">
        <v>824.42</v>
      </c>
      <c r="L275"/>
      <c r="M275"/>
      <c r="N275"/>
      <c r="O275"/>
      <c r="P275"/>
      <c r="Q275"/>
      <c r="R275"/>
      <c r="S275"/>
      <c r="T275"/>
    </row>
    <row r="276" spans="1:20" x14ac:dyDescent="0.25">
      <c r="A276" t="s">
        <v>17</v>
      </c>
      <c r="B276"/>
      <c r="C276"/>
      <c r="D276" s="2" t="s">
        <v>110</v>
      </c>
      <c r="E276" s="2" t="s">
        <v>111</v>
      </c>
      <c r="F276" s="2" t="s">
        <v>230</v>
      </c>
      <c r="G276" s="2" t="s">
        <v>231</v>
      </c>
      <c r="H276" s="2" t="s">
        <v>590</v>
      </c>
      <c r="I276" s="3">
        <v>43471</v>
      </c>
      <c r="J276">
        <v>80000</v>
      </c>
      <c r="K276">
        <v>693.6</v>
      </c>
      <c r="L276"/>
      <c r="M276"/>
      <c r="N276"/>
      <c r="O276"/>
      <c r="P276"/>
      <c r="Q276"/>
      <c r="R276"/>
      <c r="S276"/>
      <c r="T276"/>
    </row>
    <row r="277" spans="1:20" x14ac:dyDescent="0.25">
      <c r="A277" t="s">
        <v>17</v>
      </c>
      <c r="B277"/>
      <c r="C277"/>
      <c r="D277" s="2" t="s">
        <v>118</v>
      </c>
      <c r="E277" s="2" t="s">
        <v>119</v>
      </c>
      <c r="F277" s="2" t="s">
        <v>230</v>
      </c>
      <c r="G277" s="2" t="s">
        <v>231</v>
      </c>
      <c r="H277" s="2" t="s">
        <v>590</v>
      </c>
      <c r="I277" s="3">
        <v>43471</v>
      </c>
      <c r="J277">
        <v>90000</v>
      </c>
      <c r="K277">
        <v>476.28</v>
      </c>
      <c r="L277"/>
      <c r="M277"/>
      <c r="N277"/>
      <c r="O277"/>
      <c r="P277"/>
      <c r="Q277"/>
      <c r="R277"/>
      <c r="S277"/>
      <c r="T277"/>
    </row>
    <row r="278" spans="1:20" x14ac:dyDescent="0.25">
      <c r="A278" t="s">
        <v>17</v>
      </c>
      <c r="B278"/>
      <c r="C278"/>
      <c r="D278" s="2" t="s">
        <v>130</v>
      </c>
      <c r="E278" s="2" t="s">
        <v>131</v>
      </c>
      <c r="F278" s="2" t="s">
        <v>230</v>
      </c>
      <c r="G278" s="2" t="s">
        <v>231</v>
      </c>
      <c r="H278" s="2" t="s">
        <v>590</v>
      </c>
      <c r="I278" s="3">
        <v>43471</v>
      </c>
      <c r="J278">
        <v>100000</v>
      </c>
      <c r="K278">
        <v>423.36</v>
      </c>
      <c r="L278"/>
      <c r="M278"/>
      <c r="N278"/>
      <c r="O278"/>
      <c r="P278"/>
      <c r="Q278"/>
      <c r="R278"/>
      <c r="S278"/>
      <c r="T278"/>
    </row>
    <row r="279" spans="1:20" x14ac:dyDescent="0.25">
      <c r="A279" t="s">
        <v>17</v>
      </c>
      <c r="B279"/>
      <c r="C279"/>
      <c r="D279" s="2" t="s">
        <v>138</v>
      </c>
      <c r="E279" s="2" t="s">
        <v>139</v>
      </c>
      <c r="F279" s="2" t="s">
        <v>230</v>
      </c>
      <c r="G279" s="2" t="s">
        <v>231</v>
      </c>
      <c r="H279" s="2" t="s">
        <v>590</v>
      </c>
      <c r="I279" s="3">
        <v>43471</v>
      </c>
      <c r="J279">
        <v>110000</v>
      </c>
      <c r="K279">
        <v>383</v>
      </c>
      <c r="L279"/>
      <c r="M279"/>
      <c r="N279"/>
      <c r="O279"/>
      <c r="P279"/>
      <c r="Q279"/>
      <c r="R279"/>
      <c r="S279"/>
      <c r="T279"/>
    </row>
    <row r="280" spans="1:20" x14ac:dyDescent="0.25">
      <c r="A280" t="s">
        <v>17</v>
      </c>
      <c r="B280"/>
      <c r="C280"/>
      <c r="D280" s="2" t="s">
        <v>140</v>
      </c>
      <c r="E280" s="2" t="s">
        <v>141</v>
      </c>
      <c r="F280" s="2" t="s">
        <v>230</v>
      </c>
      <c r="G280" s="2" t="s">
        <v>231</v>
      </c>
      <c r="H280" s="2" t="s">
        <v>590</v>
      </c>
      <c r="I280" s="3">
        <v>43471</v>
      </c>
      <c r="J280">
        <v>120000</v>
      </c>
      <c r="K280">
        <v>316.2</v>
      </c>
      <c r="L280"/>
      <c r="M280"/>
      <c r="N280"/>
      <c r="O280"/>
      <c r="P280"/>
      <c r="Q280"/>
      <c r="R280"/>
      <c r="S280"/>
      <c r="T280"/>
    </row>
    <row r="281" spans="1:20" x14ac:dyDescent="0.25">
      <c r="A281" t="s">
        <v>17</v>
      </c>
      <c r="B281"/>
      <c r="C281"/>
      <c r="D281" s="2" t="s">
        <v>122</v>
      </c>
      <c r="E281" s="2" t="s">
        <v>123</v>
      </c>
      <c r="F281" s="2" t="s">
        <v>230</v>
      </c>
      <c r="G281" s="2" t="s">
        <v>231</v>
      </c>
      <c r="H281" s="2" t="s">
        <v>590</v>
      </c>
      <c r="I281" s="3">
        <v>43471</v>
      </c>
      <c r="J281">
        <v>130000</v>
      </c>
      <c r="K281">
        <v>226.29000000000002</v>
      </c>
      <c r="L281"/>
      <c r="M281"/>
      <c r="N281"/>
      <c r="O281"/>
      <c r="P281"/>
      <c r="Q281"/>
      <c r="R281"/>
      <c r="S281"/>
      <c r="T281"/>
    </row>
    <row r="282" spans="1:20" x14ac:dyDescent="0.25">
      <c r="A282" t="s">
        <v>17</v>
      </c>
      <c r="B282"/>
      <c r="C282"/>
      <c r="D282" s="2" t="s">
        <v>56</v>
      </c>
      <c r="E282" s="2" t="s">
        <v>57</v>
      </c>
      <c r="F282" s="2" t="s">
        <v>230</v>
      </c>
      <c r="G282" s="2" t="s">
        <v>231</v>
      </c>
      <c r="H282" s="2" t="s">
        <v>590</v>
      </c>
      <c r="I282" s="3">
        <v>43471</v>
      </c>
      <c r="J282">
        <v>140000</v>
      </c>
      <c r="K282">
        <v>157.35</v>
      </c>
      <c r="L282"/>
      <c r="M282"/>
      <c r="N282"/>
      <c r="O282"/>
      <c r="P282"/>
      <c r="Q282"/>
      <c r="R282"/>
      <c r="S282"/>
      <c r="T282"/>
    </row>
    <row r="283" spans="1:20" x14ac:dyDescent="0.25">
      <c r="A283" t="s">
        <v>17</v>
      </c>
      <c r="B283"/>
      <c r="C283"/>
      <c r="D283" s="2" t="s">
        <v>126</v>
      </c>
      <c r="E283" s="2" t="s">
        <v>127</v>
      </c>
      <c r="F283" s="2" t="s">
        <v>230</v>
      </c>
      <c r="G283" s="2" t="s">
        <v>231</v>
      </c>
      <c r="H283" s="2" t="s">
        <v>590</v>
      </c>
      <c r="I283" s="3">
        <v>43471</v>
      </c>
      <c r="J283">
        <v>150000</v>
      </c>
      <c r="K283">
        <v>72.44</v>
      </c>
      <c r="L283"/>
      <c r="M283"/>
      <c r="N283"/>
      <c r="O283"/>
      <c r="P283"/>
      <c r="Q283"/>
      <c r="R283"/>
      <c r="S283"/>
      <c r="T283"/>
    </row>
    <row r="284" spans="1:20" x14ac:dyDescent="0.25">
      <c r="A284" t="s">
        <v>17</v>
      </c>
      <c r="B284"/>
      <c r="C284"/>
      <c r="D284" s="2" t="s">
        <v>108</v>
      </c>
      <c r="E284" s="2" t="s">
        <v>109</v>
      </c>
      <c r="F284" s="2" t="s">
        <v>230</v>
      </c>
      <c r="G284" s="2" t="s">
        <v>231</v>
      </c>
      <c r="H284" s="2" t="s">
        <v>590</v>
      </c>
      <c r="I284" s="3">
        <v>43471</v>
      </c>
      <c r="J284">
        <v>160000</v>
      </c>
      <c r="K284">
        <v>4.4400000000000004</v>
      </c>
      <c r="L284"/>
      <c r="M284"/>
      <c r="N284"/>
      <c r="O284"/>
      <c r="P284"/>
      <c r="Q284"/>
      <c r="R284"/>
      <c r="S284"/>
      <c r="T284"/>
    </row>
    <row r="285" spans="1:20" x14ac:dyDescent="0.25">
      <c r="A285" t="s">
        <v>17</v>
      </c>
      <c r="B285"/>
      <c r="C285"/>
      <c r="D285" s="2" t="s">
        <v>100</v>
      </c>
      <c r="E285" s="2" t="s">
        <v>101</v>
      </c>
      <c r="F285" s="2" t="s">
        <v>230</v>
      </c>
      <c r="G285" s="2" t="s">
        <v>231</v>
      </c>
      <c r="H285" s="2" t="s">
        <v>590</v>
      </c>
      <c r="I285" s="3">
        <v>43471</v>
      </c>
      <c r="J285">
        <v>170000</v>
      </c>
      <c r="K285">
        <v>1.75</v>
      </c>
      <c r="L285"/>
      <c r="M285"/>
      <c r="N285"/>
      <c r="O285"/>
      <c r="P285"/>
      <c r="Q285"/>
      <c r="R285"/>
      <c r="S285"/>
      <c r="T285"/>
    </row>
    <row r="286" spans="1:20" x14ac:dyDescent="0.25">
      <c r="A286" t="s">
        <v>17</v>
      </c>
      <c r="B286"/>
      <c r="C286"/>
      <c r="D286" s="2" t="s">
        <v>308</v>
      </c>
      <c r="E286" s="2" t="s">
        <v>309</v>
      </c>
      <c r="F286" s="2" t="s">
        <v>230</v>
      </c>
      <c r="G286" s="2" t="s">
        <v>231</v>
      </c>
      <c r="H286" s="2" t="s">
        <v>591</v>
      </c>
      <c r="I286" s="3">
        <v>43474</v>
      </c>
      <c r="J286">
        <v>10000</v>
      </c>
      <c r="K286">
        <v>13263.4</v>
      </c>
      <c r="L286"/>
      <c r="M286"/>
      <c r="N286"/>
      <c r="O286"/>
      <c r="P286"/>
      <c r="Q286"/>
      <c r="R286"/>
      <c r="S286"/>
      <c r="T286"/>
    </row>
    <row r="287" spans="1:20" x14ac:dyDescent="0.25">
      <c r="A287" t="s">
        <v>17</v>
      </c>
      <c r="B287"/>
      <c r="C287"/>
      <c r="D287" s="2" t="s">
        <v>288</v>
      </c>
      <c r="E287" s="2" t="s">
        <v>289</v>
      </c>
      <c r="F287" s="2" t="s">
        <v>230</v>
      </c>
      <c r="G287" s="2" t="s">
        <v>231</v>
      </c>
      <c r="H287" s="2" t="s">
        <v>591</v>
      </c>
      <c r="I287" s="3">
        <v>43474</v>
      </c>
      <c r="J287">
        <v>20000</v>
      </c>
      <c r="K287">
        <v>1995.4399999999998</v>
      </c>
      <c r="L287"/>
      <c r="M287"/>
      <c r="N287"/>
      <c r="O287"/>
      <c r="P287"/>
      <c r="Q287"/>
      <c r="R287"/>
      <c r="S287"/>
      <c r="T287"/>
    </row>
    <row r="288" spans="1:20" x14ac:dyDescent="0.25">
      <c r="A288" t="s">
        <v>17</v>
      </c>
      <c r="B288"/>
      <c r="C288"/>
      <c r="D288" s="2" t="s">
        <v>204</v>
      </c>
      <c r="E288" s="2" t="s">
        <v>205</v>
      </c>
      <c r="F288" s="2" t="s">
        <v>230</v>
      </c>
      <c r="G288" s="2" t="s">
        <v>231</v>
      </c>
      <c r="H288" s="2" t="s">
        <v>591</v>
      </c>
      <c r="I288" s="3">
        <v>43474</v>
      </c>
      <c r="J288">
        <v>30000</v>
      </c>
      <c r="K288">
        <v>1954.5100000000002</v>
      </c>
      <c r="L288"/>
      <c r="M288"/>
      <c r="N288"/>
      <c r="O288"/>
      <c r="P288"/>
      <c r="Q288"/>
      <c r="R288"/>
      <c r="S288"/>
      <c r="T288"/>
    </row>
    <row r="289" spans="1:20" x14ac:dyDescent="0.25">
      <c r="A289" t="s">
        <v>17</v>
      </c>
      <c r="B289"/>
      <c r="C289"/>
      <c r="D289" s="2" t="s">
        <v>222</v>
      </c>
      <c r="E289" s="2" t="s">
        <v>223</v>
      </c>
      <c r="F289" s="2" t="s">
        <v>230</v>
      </c>
      <c r="G289" s="2" t="s">
        <v>231</v>
      </c>
      <c r="H289" s="2" t="s">
        <v>591</v>
      </c>
      <c r="I289" s="3">
        <v>43474</v>
      </c>
      <c r="J289">
        <v>40000</v>
      </c>
      <c r="K289">
        <v>1047.1100000000001</v>
      </c>
      <c r="L289"/>
      <c r="M289"/>
      <c r="N289"/>
      <c r="O289"/>
      <c r="P289"/>
      <c r="Q289"/>
      <c r="R289"/>
      <c r="S289"/>
      <c r="T289"/>
    </row>
    <row r="290" spans="1:20" x14ac:dyDescent="0.25">
      <c r="A290" t="s">
        <v>17</v>
      </c>
      <c r="B290"/>
      <c r="C290"/>
      <c r="D290" s="2" t="s">
        <v>228</v>
      </c>
      <c r="E290" s="2" t="s">
        <v>229</v>
      </c>
      <c r="F290" s="2" t="s">
        <v>230</v>
      </c>
      <c r="G290" s="2" t="s">
        <v>231</v>
      </c>
      <c r="H290" s="2" t="s">
        <v>591</v>
      </c>
      <c r="I290" s="3">
        <v>43474</v>
      </c>
      <c r="J290">
        <v>50000</v>
      </c>
      <c r="K290">
        <v>899.4899999999999</v>
      </c>
      <c r="L290"/>
      <c r="M290"/>
      <c r="N290"/>
      <c r="O290"/>
      <c r="P290"/>
      <c r="Q290"/>
      <c r="R290"/>
      <c r="S290"/>
      <c r="T290"/>
    </row>
    <row r="291" spans="1:20" x14ac:dyDescent="0.25">
      <c r="A291" t="s">
        <v>17</v>
      </c>
      <c r="B291"/>
      <c r="C291"/>
      <c r="D291" s="2" t="s">
        <v>202</v>
      </c>
      <c r="E291" s="2" t="s">
        <v>203</v>
      </c>
      <c r="F291" s="2" t="s">
        <v>230</v>
      </c>
      <c r="G291" s="2" t="s">
        <v>231</v>
      </c>
      <c r="H291" s="2" t="s">
        <v>591</v>
      </c>
      <c r="I291" s="3">
        <v>43474</v>
      </c>
      <c r="J291">
        <v>60000</v>
      </c>
      <c r="K291">
        <v>440.29</v>
      </c>
      <c r="L291"/>
      <c r="M291"/>
      <c r="N291"/>
      <c r="O291"/>
      <c r="P291"/>
      <c r="Q291"/>
      <c r="R291"/>
      <c r="S291"/>
      <c r="T291"/>
    </row>
    <row r="292" spans="1:20" x14ac:dyDescent="0.25">
      <c r="A292" t="s">
        <v>17</v>
      </c>
      <c r="B292"/>
      <c r="C292"/>
      <c r="D292" s="2" t="s">
        <v>140</v>
      </c>
      <c r="E292" s="2" t="s">
        <v>141</v>
      </c>
      <c r="F292" s="2" t="s">
        <v>230</v>
      </c>
      <c r="G292" s="2" t="s">
        <v>231</v>
      </c>
      <c r="H292" s="2" t="s">
        <v>591</v>
      </c>
      <c r="I292" s="3">
        <v>43474</v>
      </c>
      <c r="J292">
        <v>70000</v>
      </c>
      <c r="K292">
        <v>307.64</v>
      </c>
      <c r="L292"/>
      <c r="M292"/>
      <c r="N292"/>
      <c r="O292"/>
      <c r="P292"/>
      <c r="Q292"/>
      <c r="R292"/>
      <c r="S292"/>
      <c r="T292"/>
    </row>
    <row r="293" spans="1:20" x14ac:dyDescent="0.25">
      <c r="A293" t="s">
        <v>17</v>
      </c>
      <c r="B293"/>
      <c r="C293"/>
      <c r="D293" s="2" t="s">
        <v>100</v>
      </c>
      <c r="E293" s="2" t="s">
        <v>101</v>
      </c>
      <c r="F293" s="2" t="s">
        <v>230</v>
      </c>
      <c r="G293" s="2" t="s">
        <v>231</v>
      </c>
      <c r="H293" s="2" t="s">
        <v>591</v>
      </c>
      <c r="I293" s="3">
        <v>43474</v>
      </c>
      <c r="J293">
        <v>80000</v>
      </c>
      <c r="K293">
        <v>255.43</v>
      </c>
      <c r="L293"/>
      <c r="M293"/>
      <c r="N293"/>
      <c r="O293"/>
      <c r="P293"/>
      <c r="Q293"/>
      <c r="R293"/>
      <c r="S293"/>
      <c r="T293"/>
    </row>
    <row r="294" spans="1:20" x14ac:dyDescent="0.25">
      <c r="A294" t="s">
        <v>17</v>
      </c>
      <c r="B294"/>
      <c r="C294"/>
      <c r="D294" s="2" t="s">
        <v>220</v>
      </c>
      <c r="E294" s="2" t="s">
        <v>221</v>
      </c>
      <c r="F294" s="2" t="s">
        <v>230</v>
      </c>
      <c r="G294" s="2" t="s">
        <v>231</v>
      </c>
      <c r="H294" s="2" t="s">
        <v>591</v>
      </c>
      <c r="I294" s="3">
        <v>43474</v>
      </c>
      <c r="J294">
        <v>90000</v>
      </c>
      <c r="K294">
        <v>7.24</v>
      </c>
      <c r="L294"/>
      <c r="M294"/>
      <c r="N294"/>
      <c r="O294"/>
      <c r="P294"/>
      <c r="Q294"/>
      <c r="R294"/>
      <c r="S294"/>
      <c r="T294"/>
    </row>
    <row r="295" spans="1:20" x14ac:dyDescent="0.25">
      <c r="A295" t="s">
        <v>17</v>
      </c>
      <c r="B295"/>
      <c r="C295"/>
      <c r="D295" s="2" t="s">
        <v>296</v>
      </c>
      <c r="E295" s="2" t="s">
        <v>297</v>
      </c>
      <c r="F295" s="2" t="s">
        <v>230</v>
      </c>
      <c r="G295" s="2" t="s">
        <v>231</v>
      </c>
      <c r="H295" s="2" t="s">
        <v>591</v>
      </c>
      <c r="I295" s="3">
        <v>43474</v>
      </c>
      <c r="J295">
        <v>100000</v>
      </c>
      <c r="K295">
        <v>7.23</v>
      </c>
      <c r="L295"/>
      <c r="M295"/>
      <c r="N295"/>
      <c r="O295"/>
      <c r="P295"/>
      <c r="Q295"/>
      <c r="R295"/>
      <c r="S295"/>
      <c r="T295"/>
    </row>
    <row r="296" spans="1:20" x14ac:dyDescent="0.25">
      <c r="A296" t="s">
        <v>17</v>
      </c>
      <c r="B296"/>
      <c r="C296"/>
      <c r="D296" s="2" t="s">
        <v>212</v>
      </c>
      <c r="E296" s="2" t="s">
        <v>213</v>
      </c>
      <c r="F296" s="2" t="s">
        <v>230</v>
      </c>
      <c r="G296" s="2" t="s">
        <v>231</v>
      </c>
      <c r="H296" s="2" t="s">
        <v>591</v>
      </c>
      <c r="I296" s="3">
        <v>43474</v>
      </c>
      <c r="J296">
        <v>110000</v>
      </c>
      <c r="K296">
        <v>6.47</v>
      </c>
      <c r="L296"/>
      <c r="M296"/>
      <c r="N296"/>
      <c r="O296"/>
      <c r="P296"/>
      <c r="Q296"/>
      <c r="R296"/>
      <c r="S296"/>
      <c r="T296"/>
    </row>
    <row r="297" spans="1:20" x14ac:dyDescent="0.25">
      <c r="A297" t="s">
        <v>17</v>
      </c>
      <c r="B297"/>
      <c r="C297"/>
      <c r="D297" s="2" t="s">
        <v>308</v>
      </c>
      <c r="E297" s="2" t="s">
        <v>309</v>
      </c>
      <c r="F297" s="2" t="s">
        <v>230</v>
      </c>
      <c r="G297" s="2" t="s">
        <v>231</v>
      </c>
      <c r="H297" s="2" t="s">
        <v>592</v>
      </c>
      <c r="I297" s="3">
        <v>43474</v>
      </c>
      <c r="J297">
        <v>10000</v>
      </c>
      <c r="K297">
        <v>9947.5500000000011</v>
      </c>
      <c r="L297"/>
      <c r="M297"/>
      <c r="N297"/>
      <c r="O297"/>
      <c r="P297"/>
      <c r="Q297"/>
      <c r="R297"/>
      <c r="S297"/>
      <c r="T297"/>
    </row>
    <row r="298" spans="1:20" x14ac:dyDescent="0.25">
      <c r="A298" t="s">
        <v>17</v>
      </c>
      <c r="B298"/>
      <c r="C298"/>
      <c r="D298" s="2" t="s">
        <v>206</v>
      </c>
      <c r="E298" s="2" t="s">
        <v>207</v>
      </c>
      <c r="F298" s="2" t="s">
        <v>230</v>
      </c>
      <c r="G298" s="2" t="s">
        <v>231</v>
      </c>
      <c r="H298" s="2" t="s">
        <v>592</v>
      </c>
      <c r="I298" s="3">
        <v>43474</v>
      </c>
      <c r="J298">
        <v>20000</v>
      </c>
      <c r="K298">
        <v>2899.31</v>
      </c>
      <c r="L298"/>
      <c r="M298"/>
      <c r="N298"/>
      <c r="O298"/>
      <c r="P298"/>
      <c r="Q298"/>
      <c r="R298"/>
      <c r="S298"/>
      <c r="T298"/>
    </row>
    <row r="299" spans="1:20" x14ac:dyDescent="0.25">
      <c r="A299" t="s">
        <v>17</v>
      </c>
      <c r="B299"/>
      <c r="C299"/>
      <c r="D299" s="2" t="s">
        <v>186</v>
      </c>
      <c r="E299" s="2" t="s">
        <v>187</v>
      </c>
      <c r="F299" s="2" t="s">
        <v>230</v>
      </c>
      <c r="G299" s="2" t="s">
        <v>231</v>
      </c>
      <c r="H299" s="2" t="s">
        <v>592</v>
      </c>
      <c r="I299" s="3">
        <v>43474</v>
      </c>
      <c r="J299">
        <v>30000</v>
      </c>
      <c r="K299">
        <v>2362.35</v>
      </c>
      <c r="L299"/>
      <c r="M299"/>
      <c r="N299"/>
      <c r="O299"/>
      <c r="P299"/>
      <c r="Q299"/>
      <c r="R299"/>
      <c r="S299"/>
      <c r="T299"/>
    </row>
    <row r="300" spans="1:20" x14ac:dyDescent="0.25">
      <c r="A300" t="s">
        <v>17</v>
      </c>
      <c r="B300"/>
      <c r="C300"/>
      <c r="D300" s="2" t="s">
        <v>224</v>
      </c>
      <c r="E300" s="2" t="s">
        <v>225</v>
      </c>
      <c r="F300" s="2" t="s">
        <v>230</v>
      </c>
      <c r="G300" s="2" t="s">
        <v>231</v>
      </c>
      <c r="H300" s="2" t="s">
        <v>592</v>
      </c>
      <c r="I300" s="3">
        <v>43474</v>
      </c>
      <c r="J300">
        <v>40000</v>
      </c>
      <c r="K300">
        <v>1382.98</v>
      </c>
      <c r="L300"/>
      <c r="M300"/>
      <c r="N300"/>
      <c r="O300"/>
      <c r="P300"/>
      <c r="Q300"/>
      <c r="R300"/>
      <c r="S300"/>
      <c r="T300"/>
    </row>
    <row r="301" spans="1:20" x14ac:dyDescent="0.25">
      <c r="A301" t="s">
        <v>17</v>
      </c>
      <c r="B301"/>
      <c r="C301"/>
      <c r="D301" s="2" t="s">
        <v>116</v>
      </c>
      <c r="E301" s="2" t="s">
        <v>117</v>
      </c>
      <c r="F301" s="2" t="s">
        <v>230</v>
      </c>
      <c r="G301" s="2" t="s">
        <v>231</v>
      </c>
      <c r="H301" s="2" t="s">
        <v>592</v>
      </c>
      <c r="I301" s="3">
        <v>43474</v>
      </c>
      <c r="J301">
        <v>50000</v>
      </c>
      <c r="K301">
        <v>1320.88</v>
      </c>
      <c r="L301"/>
      <c r="M301"/>
      <c r="N301"/>
      <c r="O301"/>
      <c r="P301"/>
      <c r="Q301"/>
      <c r="R301"/>
      <c r="S301"/>
      <c r="T301"/>
    </row>
    <row r="302" spans="1:20" x14ac:dyDescent="0.25">
      <c r="A302" t="s">
        <v>17</v>
      </c>
      <c r="B302"/>
      <c r="C302"/>
      <c r="D302" s="2" t="s">
        <v>226</v>
      </c>
      <c r="E302" s="2" t="s">
        <v>227</v>
      </c>
      <c r="F302" s="2" t="s">
        <v>230</v>
      </c>
      <c r="G302" s="2" t="s">
        <v>231</v>
      </c>
      <c r="H302" s="2" t="s">
        <v>592</v>
      </c>
      <c r="I302" s="3">
        <v>43474</v>
      </c>
      <c r="J302">
        <v>60000</v>
      </c>
      <c r="K302">
        <v>753.57999999999993</v>
      </c>
      <c r="L302"/>
      <c r="M302"/>
      <c r="N302"/>
      <c r="O302"/>
      <c r="P302"/>
      <c r="Q302"/>
      <c r="R302"/>
      <c r="S302"/>
      <c r="T302"/>
    </row>
    <row r="303" spans="1:20" x14ac:dyDescent="0.25">
      <c r="A303" t="s">
        <v>17</v>
      </c>
      <c r="B303"/>
      <c r="C303"/>
      <c r="D303" s="2" t="s">
        <v>134</v>
      </c>
      <c r="E303" s="2" t="s">
        <v>135</v>
      </c>
      <c r="F303" s="2" t="s">
        <v>230</v>
      </c>
      <c r="G303" s="2" t="s">
        <v>231</v>
      </c>
      <c r="H303" s="2" t="s">
        <v>592</v>
      </c>
      <c r="I303" s="3">
        <v>43474</v>
      </c>
      <c r="J303">
        <v>70000</v>
      </c>
      <c r="K303">
        <v>585.65</v>
      </c>
      <c r="L303"/>
      <c r="M303"/>
      <c r="N303"/>
      <c r="O303"/>
      <c r="P303"/>
      <c r="Q303"/>
      <c r="R303"/>
      <c r="S303"/>
      <c r="T303"/>
    </row>
    <row r="304" spans="1:20" x14ac:dyDescent="0.25">
      <c r="A304" t="s">
        <v>17</v>
      </c>
      <c r="B304"/>
      <c r="C304"/>
      <c r="D304" s="2" t="s">
        <v>140</v>
      </c>
      <c r="E304" s="2" t="s">
        <v>141</v>
      </c>
      <c r="F304" s="2" t="s">
        <v>230</v>
      </c>
      <c r="G304" s="2" t="s">
        <v>231</v>
      </c>
      <c r="H304" s="2" t="s">
        <v>592</v>
      </c>
      <c r="I304" s="3">
        <v>43474</v>
      </c>
      <c r="J304">
        <v>80000</v>
      </c>
      <c r="K304">
        <v>307.64</v>
      </c>
      <c r="L304"/>
      <c r="M304"/>
      <c r="N304"/>
      <c r="O304"/>
      <c r="P304"/>
      <c r="Q304"/>
      <c r="R304"/>
      <c r="S304"/>
      <c r="T304"/>
    </row>
    <row r="305" spans="1:20" x14ac:dyDescent="0.25">
      <c r="A305" t="s">
        <v>17</v>
      </c>
      <c r="B305"/>
      <c r="C305"/>
      <c r="D305" s="2" t="s">
        <v>100</v>
      </c>
      <c r="E305" s="2" t="s">
        <v>101</v>
      </c>
      <c r="F305" s="2" t="s">
        <v>230</v>
      </c>
      <c r="G305" s="2" t="s">
        <v>231</v>
      </c>
      <c r="H305" s="2" t="s">
        <v>592</v>
      </c>
      <c r="I305" s="3">
        <v>43474</v>
      </c>
      <c r="J305">
        <v>90000</v>
      </c>
      <c r="K305">
        <v>255.43</v>
      </c>
      <c r="L305"/>
      <c r="M305"/>
      <c r="N305"/>
      <c r="O305"/>
      <c r="P305"/>
      <c r="Q305"/>
      <c r="R305"/>
      <c r="S305"/>
      <c r="T305"/>
    </row>
    <row r="306" spans="1:20" x14ac:dyDescent="0.25">
      <c r="A306" t="s">
        <v>17</v>
      </c>
      <c r="B306"/>
      <c r="C306"/>
      <c r="D306" s="2" t="s">
        <v>126</v>
      </c>
      <c r="E306" s="2" t="s">
        <v>127</v>
      </c>
      <c r="F306" s="2" t="s">
        <v>230</v>
      </c>
      <c r="G306" s="2" t="s">
        <v>231</v>
      </c>
      <c r="H306" s="2" t="s">
        <v>592</v>
      </c>
      <c r="I306" s="3">
        <v>43474</v>
      </c>
      <c r="J306">
        <v>100000</v>
      </c>
      <c r="K306">
        <v>220.14999999999998</v>
      </c>
      <c r="L306"/>
      <c r="M306"/>
      <c r="N306"/>
      <c r="O306"/>
      <c r="P306"/>
      <c r="Q306"/>
      <c r="R306"/>
      <c r="S306"/>
      <c r="T306"/>
    </row>
    <row r="307" spans="1:20" x14ac:dyDescent="0.25">
      <c r="A307" t="s">
        <v>17</v>
      </c>
      <c r="B307"/>
      <c r="C307"/>
      <c r="D307" s="2" t="s">
        <v>114</v>
      </c>
      <c r="E307" s="2" t="s">
        <v>115</v>
      </c>
      <c r="F307" s="2" t="s">
        <v>230</v>
      </c>
      <c r="G307" s="2" t="s">
        <v>231</v>
      </c>
      <c r="H307" s="2" t="s">
        <v>592</v>
      </c>
      <c r="I307" s="3">
        <v>43474</v>
      </c>
      <c r="J307">
        <v>110000</v>
      </c>
      <c r="K307">
        <v>140.18</v>
      </c>
      <c r="L307"/>
      <c r="M307"/>
      <c r="N307"/>
      <c r="O307"/>
      <c r="P307"/>
      <c r="Q307"/>
      <c r="R307"/>
      <c r="S307"/>
      <c r="T307"/>
    </row>
    <row r="308" spans="1:20" x14ac:dyDescent="0.25">
      <c r="A308" t="s">
        <v>17</v>
      </c>
      <c r="B308"/>
      <c r="C308"/>
      <c r="D308" s="2" t="s">
        <v>106</v>
      </c>
      <c r="E308" s="2" t="s">
        <v>107</v>
      </c>
      <c r="F308" s="2" t="s">
        <v>230</v>
      </c>
      <c r="G308" s="2" t="s">
        <v>231</v>
      </c>
      <c r="H308" s="2" t="s">
        <v>592</v>
      </c>
      <c r="I308" s="3">
        <v>43474</v>
      </c>
      <c r="J308">
        <v>120000</v>
      </c>
      <c r="K308">
        <v>8.5299999999999994</v>
      </c>
      <c r="L308"/>
      <c r="M308"/>
      <c r="N308"/>
      <c r="O308"/>
      <c r="P308"/>
      <c r="Q308"/>
      <c r="R308"/>
      <c r="S308"/>
      <c r="T308"/>
    </row>
    <row r="309" spans="1:20" x14ac:dyDescent="0.25">
      <c r="A309" t="s">
        <v>17</v>
      </c>
      <c r="B309"/>
      <c r="C309"/>
      <c r="D309" s="2" t="s">
        <v>40</v>
      </c>
      <c r="E309" s="2" t="s">
        <v>41</v>
      </c>
      <c r="F309" s="2" t="s">
        <v>33</v>
      </c>
      <c r="G309" s="2" t="s">
        <v>21</v>
      </c>
      <c r="H309" s="2" t="s">
        <v>593</v>
      </c>
      <c r="I309" s="3">
        <v>43471</v>
      </c>
      <c r="J309">
        <v>10000</v>
      </c>
      <c r="K309">
        <v>46329.979999999996</v>
      </c>
      <c r="L309"/>
      <c r="M309"/>
      <c r="N309"/>
      <c r="O309"/>
      <c r="P309"/>
      <c r="Q309"/>
      <c r="R309"/>
      <c r="S309"/>
      <c r="T309"/>
    </row>
    <row r="310" spans="1:20" x14ac:dyDescent="0.25">
      <c r="A310" t="s">
        <v>17</v>
      </c>
      <c r="B310"/>
      <c r="C310"/>
      <c r="D310" s="2" t="s">
        <v>86</v>
      </c>
      <c r="E310" s="2" t="s">
        <v>87</v>
      </c>
      <c r="F310" s="2" t="s">
        <v>33</v>
      </c>
      <c r="G310" s="2" t="s">
        <v>21</v>
      </c>
      <c r="H310" s="2" t="s">
        <v>593</v>
      </c>
      <c r="I310" s="3">
        <v>43471</v>
      </c>
      <c r="J310">
        <v>20000</v>
      </c>
      <c r="K310">
        <v>14735.75</v>
      </c>
      <c r="L310"/>
      <c r="M310"/>
      <c r="N310"/>
      <c r="O310"/>
      <c r="P310"/>
      <c r="Q310"/>
      <c r="R310"/>
      <c r="S310"/>
      <c r="T310"/>
    </row>
    <row r="311" spans="1:20" x14ac:dyDescent="0.25">
      <c r="A311" t="s">
        <v>17</v>
      </c>
      <c r="B311"/>
      <c r="C311"/>
      <c r="D311" s="2" t="s">
        <v>196</v>
      </c>
      <c r="E311" s="2" t="s">
        <v>197</v>
      </c>
      <c r="F311" s="2" t="s">
        <v>33</v>
      </c>
      <c r="G311" s="2" t="s">
        <v>21</v>
      </c>
      <c r="H311" s="2" t="s">
        <v>593</v>
      </c>
      <c r="I311" s="3">
        <v>43471</v>
      </c>
      <c r="J311">
        <v>30000</v>
      </c>
      <c r="K311">
        <v>4620.55</v>
      </c>
      <c r="L311"/>
      <c r="M311"/>
      <c r="N311"/>
      <c r="O311"/>
      <c r="P311"/>
      <c r="Q311"/>
      <c r="R311"/>
      <c r="S311"/>
      <c r="T311"/>
    </row>
    <row r="312" spans="1:20" x14ac:dyDescent="0.25">
      <c r="A312" t="s">
        <v>17</v>
      </c>
      <c r="B312"/>
      <c r="C312"/>
      <c r="D312" s="2" t="s">
        <v>124</v>
      </c>
      <c r="E312" s="2" t="s">
        <v>125</v>
      </c>
      <c r="F312" s="2" t="s">
        <v>33</v>
      </c>
      <c r="G312" s="2" t="s">
        <v>21</v>
      </c>
      <c r="H312" s="2" t="s">
        <v>593</v>
      </c>
      <c r="I312" s="3">
        <v>43471</v>
      </c>
      <c r="J312">
        <v>40000</v>
      </c>
      <c r="K312">
        <v>3418.49</v>
      </c>
      <c r="L312"/>
      <c r="M312"/>
      <c r="N312"/>
      <c r="O312"/>
      <c r="P312"/>
      <c r="Q312"/>
      <c r="R312"/>
      <c r="S312"/>
      <c r="T312"/>
    </row>
    <row r="313" spans="1:20" x14ac:dyDescent="0.25">
      <c r="A313" t="s">
        <v>17</v>
      </c>
      <c r="B313"/>
      <c r="C313"/>
      <c r="D313" s="2" t="s">
        <v>188</v>
      </c>
      <c r="E313" s="2" t="s">
        <v>189</v>
      </c>
      <c r="F313" s="2" t="s">
        <v>33</v>
      </c>
      <c r="G313" s="2" t="s">
        <v>21</v>
      </c>
      <c r="H313" s="2" t="s">
        <v>593</v>
      </c>
      <c r="I313" s="3">
        <v>43471</v>
      </c>
      <c r="J313">
        <v>50000</v>
      </c>
      <c r="K313">
        <v>2255.62</v>
      </c>
      <c r="L313"/>
      <c r="M313"/>
      <c r="N313"/>
      <c r="O313"/>
      <c r="P313"/>
      <c r="Q313"/>
      <c r="R313"/>
      <c r="S313"/>
      <c r="T313"/>
    </row>
    <row r="314" spans="1:20" x14ac:dyDescent="0.25">
      <c r="A314" t="s">
        <v>17</v>
      </c>
      <c r="B314"/>
      <c r="C314"/>
      <c r="D314" s="2" t="s">
        <v>212</v>
      </c>
      <c r="E314" s="2" t="s">
        <v>213</v>
      </c>
      <c r="F314" s="2" t="s">
        <v>33</v>
      </c>
      <c r="G314" s="2" t="s">
        <v>21</v>
      </c>
      <c r="H314" s="2" t="s">
        <v>593</v>
      </c>
      <c r="I314" s="3">
        <v>43471</v>
      </c>
      <c r="J314">
        <v>60000</v>
      </c>
      <c r="K314">
        <v>1717.1</v>
      </c>
      <c r="L314"/>
      <c r="M314"/>
      <c r="N314"/>
      <c r="O314"/>
      <c r="P314"/>
      <c r="Q314"/>
      <c r="R314"/>
      <c r="S314"/>
      <c r="T314"/>
    </row>
    <row r="315" spans="1:20" x14ac:dyDescent="0.25">
      <c r="A315" t="s">
        <v>17</v>
      </c>
      <c r="B315"/>
      <c r="C315"/>
      <c r="D315" s="2" t="s">
        <v>100</v>
      </c>
      <c r="E315" s="2" t="s">
        <v>101</v>
      </c>
      <c r="F315" s="2" t="s">
        <v>33</v>
      </c>
      <c r="G315" s="2" t="s">
        <v>21</v>
      </c>
      <c r="H315" s="2" t="s">
        <v>593</v>
      </c>
      <c r="I315" s="3">
        <v>43471</v>
      </c>
      <c r="J315">
        <v>70000</v>
      </c>
      <c r="K315">
        <v>1412.75</v>
      </c>
      <c r="L315"/>
      <c r="M315"/>
      <c r="N315"/>
      <c r="O315"/>
      <c r="P315"/>
      <c r="Q315"/>
      <c r="R315"/>
      <c r="S315"/>
      <c r="T315"/>
    </row>
    <row r="316" spans="1:20" x14ac:dyDescent="0.25">
      <c r="A316" t="s">
        <v>17</v>
      </c>
      <c r="B316"/>
      <c r="C316"/>
      <c r="D316" s="2" t="s">
        <v>216</v>
      </c>
      <c r="E316" s="2" t="s">
        <v>217</v>
      </c>
      <c r="F316" s="2" t="s">
        <v>33</v>
      </c>
      <c r="G316" s="2" t="s">
        <v>21</v>
      </c>
      <c r="H316" s="2" t="s">
        <v>593</v>
      </c>
      <c r="I316" s="3">
        <v>43471</v>
      </c>
      <c r="J316">
        <v>80000</v>
      </c>
      <c r="K316">
        <v>832.51</v>
      </c>
      <c r="L316"/>
      <c r="M316"/>
      <c r="N316"/>
      <c r="O316"/>
      <c r="P316"/>
      <c r="Q316"/>
      <c r="R316"/>
      <c r="S316"/>
      <c r="T316"/>
    </row>
    <row r="317" spans="1:20" x14ac:dyDescent="0.25">
      <c r="A317" t="s">
        <v>17</v>
      </c>
      <c r="B317"/>
      <c r="C317"/>
      <c r="D317" s="2" t="s">
        <v>204</v>
      </c>
      <c r="E317" s="2" t="s">
        <v>205</v>
      </c>
      <c r="F317" s="2" t="s">
        <v>33</v>
      </c>
      <c r="G317" s="2" t="s">
        <v>21</v>
      </c>
      <c r="H317" s="2" t="s">
        <v>593</v>
      </c>
      <c r="I317" s="3">
        <v>43471</v>
      </c>
      <c r="J317">
        <v>90000</v>
      </c>
      <c r="K317">
        <v>450.40999999999997</v>
      </c>
      <c r="L317"/>
      <c r="M317"/>
      <c r="N317"/>
      <c r="O317"/>
      <c r="P317"/>
      <c r="Q317"/>
      <c r="R317"/>
      <c r="S317"/>
      <c r="T317"/>
    </row>
    <row r="318" spans="1:20" x14ac:dyDescent="0.25">
      <c r="A318" t="s">
        <v>17</v>
      </c>
      <c r="B318"/>
      <c r="C318"/>
      <c r="D318" s="2" t="s">
        <v>116</v>
      </c>
      <c r="E318" s="2" t="s">
        <v>117</v>
      </c>
      <c r="F318" s="2" t="s">
        <v>33</v>
      </c>
      <c r="G318" s="2" t="s">
        <v>21</v>
      </c>
      <c r="H318" s="2" t="s">
        <v>593</v>
      </c>
      <c r="I318" s="3">
        <v>43471</v>
      </c>
      <c r="J318">
        <v>100000</v>
      </c>
      <c r="K318">
        <v>16.91</v>
      </c>
      <c r="L318"/>
      <c r="M318"/>
      <c r="N318"/>
      <c r="O318"/>
      <c r="P318"/>
      <c r="Q318"/>
      <c r="R318"/>
      <c r="S318"/>
      <c r="T318"/>
    </row>
    <row r="319" spans="1:20" x14ac:dyDescent="0.25">
      <c r="A319" t="s">
        <v>17</v>
      </c>
      <c r="B319"/>
      <c r="C319"/>
      <c r="D319" s="2" t="s">
        <v>138</v>
      </c>
      <c r="E319" s="2" t="s">
        <v>139</v>
      </c>
      <c r="F319" s="2" t="s">
        <v>33</v>
      </c>
      <c r="G319" s="2" t="s">
        <v>21</v>
      </c>
      <c r="H319" s="2" t="s">
        <v>593</v>
      </c>
      <c r="I319" s="3">
        <v>43471</v>
      </c>
      <c r="J319">
        <v>110000</v>
      </c>
      <c r="K319">
        <v>14.91</v>
      </c>
      <c r="L319"/>
      <c r="M319"/>
      <c r="N319"/>
      <c r="O319"/>
      <c r="P319"/>
      <c r="Q319"/>
      <c r="R319"/>
      <c r="S319"/>
      <c r="T319"/>
    </row>
    <row r="320" spans="1:20" x14ac:dyDescent="0.25">
      <c r="A320" t="s">
        <v>17</v>
      </c>
      <c r="B320"/>
      <c r="C320"/>
      <c r="D320" s="2" t="s">
        <v>128</v>
      </c>
      <c r="E320" s="2" t="s">
        <v>129</v>
      </c>
      <c r="F320" s="2" t="s">
        <v>33</v>
      </c>
      <c r="G320" s="2" t="s">
        <v>21</v>
      </c>
      <c r="H320" s="2" t="s">
        <v>593</v>
      </c>
      <c r="I320" s="3">
        <v>43471</v>
      </c>
      <c r="J320">
        <v>120000</v>
      </c>
      <c r="K320">
        <v>11.65</v>
      </c>
      <c r="L320"/>
      <c r="M320"/>
      <c r="N320"/>
      <c r="O320"/>
      <c r="P320"/>
      <c r="Q320"/>
      <c r="R320"/>
      <c r="S320"/>
      <c r="T320"/>
    </row>
    <row r="321" spans="1:20" x14ac:dyDescent="0.25">
      <c r="A321" t="s">
        <v>17</v>
      </c>
      <c r="B321"/>
      <c r="C321"/>
      <c r="D321" s="2" t="s">
        <v>40</v>
      </c>
      <c r="E321" s="2" t="s">
        <v>41</v>
      </c>
      <c r="F321" s="2" t="s">
        <v>33</v>
      </c>
      <c r="G321" s="2" t="s">
        <v>21</v>
      </c>
      <c r="H321" s="2" t="s">
        <v>594</v>
      </c>
      <c r="I321" s="3">
        <v>43477</v>
      </c>
      <c r="J321">
        <v>10000</v>
      </c>
      <c r="K321">
        <v>976893.29</v>
      </c>
      <c r="L321"/>
      <c r="M321"/>
      <c r="N321"/>
      <c r="O321"/>
      <c r="P321"/>
      <c r="Q321"/>
      <c r="R321"/>
      <c r="S321"/>
      <c r="T321"/>
    </row>
    <row r="322" spans="1:20" x14ac:dyDescent="0.25">
      <c r="A322" t="s">
        <v>17</v>
      </c>
      <c r="B322"/>
      <c r="C322"/>
      <c r="D322" s="2" t="s">
        <v>46</v>
      </c>
      <c r="E322" s="2" t="s">
        <v>47</v>
      </c>
      <c r="F322" s="2" t="s">
        <v>33</v>
      </c>
      <c r="G322" s="2" t="s">
        <v>21</v>
      </c>
      <c r="H322" s="2" t="s">
        <v>594</v>
      </c>
      <c r="I322" s="3">
        <v>43477</v>
      </c>
      <c r="J322">
        <v>20000</v>
      </c>
      <c r="K322">
        <v>286751.21999999997</v>
      </c>
      <c r="L322"/>
      <c r="M322"/>
      <c r="N322"/>
      <c r="O322"/>
      <c r="P322"/>
      <c r="Q322"/>
      <c r="R322"/>
      <c r="S322"/>
      <c r="T322"/>
    </row>
    <row r="323" spans="1:20" x14ac:dyDescent="0.25">
      <c r="A323" t="s">
        <v>17</v>
      </c>
      <c r="B323"/>
      <c r="C323"/>
      <c r="D323" s="2" t="s">
        <v>296</v>
      </c>
      <c r="E323" s="2" t="s">
        <v>297</v>
      </c>
      <c r="F323" s="2" t="s">
        <v>33</v>
      </c>
      <c r="G323" s="2" t="s">
        <v>21</v>
      </c>
      <c r="H323" s="2" t="s">
        <v>594</v>
      </c>
      <c r="I323" s="3">
        <v>43477</v>
      </c>
      <c r="J323">
        <v>30000</v>
      </c>
      <c r="K323">
        <v>121453.44</v>
      </c>
      <c r="L323"/>
      <c r="M323"/>
      <c r="N323"/>
      <c r="O323"/>
      <c r="P323"/>
      <c r="Q323"/>
      <c r="R323"/>
      <c r="S323"/>
      <c r="T323"/>
    </row>
    <row r="324" spans="1:20" x14ac:dyDescent="0.25">
      <c r="A324" t="s">
        <v>17</v>
      </c>
      <c r="B324"/>
      <c r="C324"/>
      <c r="D324" s="2" t="s">
        <v>110</v>
      </c>
      <c r="E324" s="2" t="s">
        <v>111</v>
      </c>
      <c r="F324" s="2" t="s">
        <v>33</v>
      </c>
      <c r="G324" s="2" t="s">
        <v>21</v>
      </c>
      <c r="H324" s="2" t="s">
        <v>594</v>
      </c>
      <c r="I324" s="3">
        <v>43477</v>
      </c>
      <c r="J324">
        <v>40000</v>
      </c>
      <c r="K324">
        <v>81956.41</v>
      </c>
      <c r="L324"/>
      <c r="M324"/>
      <c r="N324"/>
      <c r="O324"/>
      <c r="P324"/>
      <c r="Q324"/>
      <c r="R324"/>
      <c r="S324"/>
      <c r="T324"/>
    </row>
    <row r="325" spans="1:20" x14ac:dyDescent="0.25">
      <c r="A325" t="s">
        <v>17</v>
      </c>
      <c r="B325"/>
      <c r="C325"/>
      <c r="D325" s="2" t="s">
        <v>128</v>
      </c>
      <c r="E325" s="2" t="s">
        <v>129</v>
      </c>
      <c r="F325" s="2" t="s">
        <v>33</v>
      </c>
      <c r="G325" s="2" t="s">
        <v>21</v>
      </c>
      <c r="H325" s="2" t="s">
        <v>594</v>
      </c>
      <c r="I325" s="3">
        <v>43477</v>
      </c>
      <c r="J325">
        <v>50000</v>
      </c>
      <c r="K325">
        <v>35382.76</v>
      </c>
      <c r="L325"/>
      <c r="M325"/>
      <c r="N325"/>
      <c r="O325"/>
      <c r="P325"/>
      <c r="Q325"/>
      <c r="R325"/>
      <c r="S325"/>
      <c r="T325"/>
    </row>
    <row r="326" spans="1:20" x14ac:dyDescent="0.25">
      <c r="A326" t="s">
        <v>17</v>
      </c>
      <c r="B326"/>
      <c r="C326"/>
      <c r="D326" s="2" t="s">
        <v>100</v>
      </c>
      <c r="E326" s="2" t="s">
        <v>101</v>
      </c>
      <c r="F326" s="2" t="s">
        <v>33</v>
      </c>
      <c r="G326" s="2" t="s">
        <v>21</v>
      </c>
      <c r="H326" s="2" t="s">
        <v>594</v>
      </c>
      <c r="I326" s="3">
        <v>43477</v>
      </c>
      <c r="J326">
        <v>60000</v>
      </c>
      <c r="K326">
        <v>29994.18</v>
      </c>
      <c r="L326"/>
      <c r="M326"/>
      <c r="N326"/>
      <c r="O326"/>
      <c r="P326"/>
      <c r="Q326"/>
      <c r="R326"/>
      <c r="S326"/>
      <c r="T326"/>
    </row>
    <row r="327" spans="1:20" x14ac:dyDescent="0.25">
      <c r="A327" t="s">
        <v>17</v>
      </c>
      <c r="B327"/>
      <c r="C327"/>
      <c r="D327" s="2" t="s">
        <v>88</v>
      </c>
      <c r="E327" s="2" t="s">
        <v>89</v>
      </c>
      <c r="F327" s="2" t="s">
        <v>33</v>
      </c>
      <c r="G327" s="2" t="s">
        <v>21</v>
      </c>
      <c r="H327" s="2" t="s">
        <v>594</v>
      </c>
      <c r="I327" s="3">
        <v>43477</v>
      </c>
      <c r="J327">
        <v>70000</v>
      </c>
      <c r="K327">
        <v>24685.649999999998</v>
      </c>
      <c r="L327"/>
      <c r="M327"/>
      <c r="N327"/>
      <c r="O327"/>
      <c r="P327"/>
      <c r="Q327"/>
      <c r="R327"/>
      <c r="S327"/>
      <c r="T327"/>
    </row>
    <row r="328" spans="1:20" x14ac:dyDescent="0.25">
      <c r="A328" t="s">
        <v>17</v>
      </c>
      <c r="B328"/>
      <c r="C328"/>
      <c r="D328" s="2" t="s">
        <v>106</v>
      </c>
      <c r="E328" s="2" t="s">
        <v>107</v>
      </c>
      <c r="F328" s="2" t="s">
        <v>33</v>
      </c>
      <c r="G328" s="2" t="s">
        <v>21</v>
      </c>
      <c r="H328" s="2" t="s">
        <v>594</v>
      </c>
      <c r="I328" s="3">
        <v>43477</v>
      </c>
      <c r="J328">
        <v>80000</v>
      </c>
      <c r="K328">
        <v>23862.799999999999</v>
      </c>
      <c r="L328"/>
      <c r="M328"/>
      <c r="N328"/>
      <c r="O328"/>
      <c r="P328"/>
      <c r="Q328"/>
      <c r="R328"/>
      <c r="S328"/>
      <c r="T328"/>
    </row>
    <row r="329" spans="1:20" x14ac:dyDescent="0.25">
      <c r="A329" t="s">
        <v>17</v>
      </c>
      <c r="B329"/>
      <c r="C329"/>
      <c r="D329" s="2" t="s">
        <v>204</v>
      </c>
      <c r="E329" s="2" t="s">
        <v>205</v>
      </c>
      <c r="F329" s="2" t="s">
        <v>33</v>
      </c>
      <c r="G329" s="2" t="s">
        <v>21</v>
      </c>
      <c r="H329" s="2" t="s">
        <v>594</v>
      </c>
      <c r="I329" s="3">
        <v>43477</v>
      </c>
      <c r="J329">
        <v>90000</v>
      </c>
      <c r="K329">
        <v>9497.11</v>
      </c>
      <c r="L329"/>
      <c r="M329"/>
      <c r="N329"/>
      <c r="O329"/>
      <c r="P329"/>
      <c r="Q329"/>
      <c r="R329"/>
      <c r="S329"/>
      <c r="T329"/>
    </row>
    <row r="330" spans="1:20" x14ac:dyDescent="0.25">
      <c r="A330" t="s">
        <v>17</v>
      </c>
      <c r="B330"/>
      <c r="C330"/>
      <c r="D330" s="2" t="s">
        <v>120</v>
      </c>
      <c r="E330" s="2" t="s">
        <v>121</v>
      </c>
      <c r="F330" s="2" t="s">
        <v>33</v>
      </c>
      <c r="G330" s="2" t="s">
        <v>21</v>
      </c>
      <c r="H330" s="2" t="s">
        <v>594</v>
      </c>
      <c r="I330" s="3">
        <v>43477</v>
      </c>
      <c r="J330">
        <v>100000</v>
      </c>
      <c r="K330">
        <v>7007.9800000000005</v>
      </c>
      <c r="L330"/>
      <c r="M330"/>
      <c r="N330"/>
      <c r="O330"/>
      <c r="P330"/>
      <c r="Q330"/>
      <c r="R330"/>
      <c r="S330"/>
      <c r="T330"/>
    </row>
    <row r="331" spans="1:20" x14ac:dyDescent="0.25">
      <c r="A331" t="s">
        <v>17</v>
      </c>
      <c r="B331"/>
      <c r="C331"/>
      <c r="D331" s="2" t="s">
        <v>216</v>
      </c>
      <c r="E331" s="2" t="s">
        <v>217</v>
      </c>
      <c r="F331" s="2" t="s">
        <v>33</v>
      </c>
      <c r="G331" s="2" t="s">
        <v>21</v>
      </c>
      <c r="H331" s="2" t="s">
        <v>594</v>
      </c>
      <c r="I331" s="3">
        <v>43477</v>
      </c>
      <c r="J331">
        <v>110000</v>
      </c>
      <c r="K331">
        <v>365.71</v>
      </c>
      <c r="L331"/>
      <c r="M331"/>
      <c r="N331"/>
      <c r="O331"/>
      <c r="P331"/>
      <c r="Q331"/>
      <c r="R331"/>
      <c r="S331"/>
      <c r="T331"/>
    </row>
    <row r="332" spans="1:20" x14ac:dyDescent="0.25">
      <c r="A332" t="s">
        <v>17</v>
      </c>
      <c r="B332"/>
      <c r="C332"/>
      <c r="D332" s="2" t="s">
        <v>136</v>
      </c>
      <c r="E332" s="2" t="s">
        <v>137</v>
      </c>
      <c r="F332" s="2" t="s">
        <v>33</v>
      </c>
      <c r="G332" s="2" t="s">
        <v>21</v>
      </c>
      <c r="H332" s="2" t="s">
        <v>594</v>
      </c>
      <c r="I332" s="3">
        <v>43477</v>
      </c>
      <c r="J332">
        <v>120000</v>
      </c>
      <c r="K332">
        <v>315.41999999999996</v>
      </c>
      <c r="L332"/>
      <c r="M332"/>
      <c r="N332"/>
      <c r="O332"/>
      <c r="P332"/>
      <c r="Q332"/>
      <c r="R332"/>
      <c r="S332"/>
      <c r="T332"/>
    </row>
    <row r="333" spans="1:20" x14ac:dyDescent="0.25">
      <c r="A333" t="s">
        <v>17</v>
      </c>
      <c r="B333"/>
      <c r="C333"/>
      <c r="D333" s="2" t="s">
        <v>112</v>
      </c>
      <c r="E333" s="2" t="s">
        <v>113</v>
      </c>
      <c r="F333" s="2" t="s">
        <v>33</v>
      </c>
      <c r="G333" s="2" t="s">
        <v>21</v>
      </c>
      <c r="H333" s="2" t="s">
        <v>594</v>
      </c>
      <c r="I333" s="3">
        <v>43477</v>
      </c>
      <c r="J333">
        <v>130000</v>
      </c>
      <c r="K333">
        <v>306.29000000000002</v>
      </c>
      <c r="L333"/>
      <c r="M333"/>
      <c r="N333"/>
      <c r="O333"/>
      <c r="P333"/>
      <c r="Q333"/>
      <c r="R333"/>
      <c r="S333"/>
      <c r="T333"/>
    </row>
    <row r="334" spans="1:20" x14ac:dyDescent="0.25">
      <c r="A334" t="s">
        <v>17</v>
      </c>
      <c r="B334"/>
      <c r="C334"/>
      <c r="D334" s="2" t="s">
        <v>122</v>
      </c>
      <c r="E334" s="2" t="s">
        <v>123</v>
      </c>
      <c r="F334" s="2" t="s">
        <v>33</v>
      </c>
      <c r="G334" s="2" t="s">
        <v>21</v>
      </c>
      <c r="H334" s="2" t="s">
        <v>594</v>
      </c>
      <c r="I334" s="3">
        <v>43477</v>
      </c>
      <c r="J334">
        <v>140000</v>
      </c>
      <c r="K334">
        <v>92.57</v>
      </c>
      <c r="L334"/>
      <c r="M334"/>
      <c r="N334"/>
      <c r="O334"/>
      <c r="P334"/>
      <c r="Q334"/>
      <c r="R334"/>
      <c r="S334"/>
      <c r="T334"/>
    </row>
    <row r="335" spans="1:20" x14ac:dyDescent="0.25">
      <c r="A335" t="s">
        <v>17</v>
      </c>
      <c r="B335"/>
      <c r="C335"/>
      <c r="D335" s="2" t="s">
        <v>108</v>
      </c>
      <c r="E335" s="2" t="s">
        <v>109</v>
      </c>
      <c r="F335" s="2" t="s">
        <v>292</v>
      </c>
      <c r="G335" s="2" t="s">
        <v>293</v>
      </c>
      <c r="H335" s="2" t="s">
        <v>595</v>
      </c>
      <c r="I335" s="3">
        <v>43472</v>
      </c>
      <c r="J335">
        <v>10000</v>
      </c>
      <c r="K335">
        <v>1282.26</v>
      </c>
      <c r="L335"/>
      <c r="M335"/>
      <c r="N335"/>
      <c r="O335"/>
      <c r="P335"/>
      <c r="Q335"/>
      <c r="R335"/>
      <c r="S335"/>
      <c r="T335"/>
    </row>
    <row r="336" spans="1:20" x14ac:dyDescent="0.25">
      <c r="A336" t="s">
        <v>17</v>
      </c>
      <c r="B336"/>
      <c r="C336"/>
      <c r="D336" s="2" t="s">
        <v>116</v>
      </c>
      <c r="E336" s="2" t="s">
        <v>117</v>
      </c>
      <c r="F336" s="2" t="s">
        <v>292</v>
      </c>
      <c r="G336" s="2" t="s">
        <v>293</v>
      </c>
      <c r="H336" s="2" t="s">
        <v>595</v>
      </c>
      <c r="I336" s="3">
        <v>43472</v>
      </c>
      <c r="J336">
        <v>20000</v>
      </c>
      <c r="K336">
        <v>871.6</v>
      </c>
      <c r="L336"/>
      <c r="M336"/>
      <c r="N336"/>
      <c r="O336"/>
      <c r="P336"/>
      <c r="Q336"/>
      <c r="R336"/>
      <c r="S336"/>
      <c r="T336"/>
    </row>
    <row r="337" spans="1:20" x14ac:dyDescent="0.25">
      <c r="A337" t="s">
        <v>17</v>
      </c>
      <c r="B337"/>
      <c r="C337"/>
      <c r="D337" s="2" t="s">
        <v>104</v>
      </c>
      <c r="E337" s="2" t="s">
        <v>105</v>
      </c>
      <c r="F337" s="2" t="s">
        <v>292</v>
      </c>
      <c r="G337" s="2" t="s">
        <v>293</v>
      </c>
      <c r="H337" s="2" t="s">
        <v>595</v>
      </c>
      <c r="I337" s="3">
        <v>43472</v>
      </c>
      <c r="J337">
        <v>30000</v>
      </c>
      <c r="K337">
        <v>863.22</v>
      </c>
      <c r="L337"/>
      <c r="M337"/>
      <c r="N337"/>
      <c r="O337"/>
      <c r="P337"/>
      <c r="Q337"/>
      <c r="R337"/>
      <c r="S337"/>
      <c r="T337"/>
    </row>
    <row r="338" spans="1:20" x14ac:dyDescent="0.25">
      <c r="A338" t="s">
        <v>17</v>
      </c>
      <c r="B338"/>
      <c r="C338"/>
      <c r="D338" s="2" t="s">
        <v>276</v>
      </c>
      <c r="E338" s="2" t="s">
        <v>277</v>
      </c>
      <c r="F338" s="2" t="s">
        <v>292</v>
      </c>
      <c r="G338" s="2" t="s">
        <v>293</v>
      </c>
      <c r="H338" s="2" t="s">
        <v>595</v>
      </c>
      <c r="I338" s="3">
        <v>43472</v>
      </c>
      <c r="J338">
        <v>40000</v>
      </c>
      <c r="K338">
        <v>801.69999999999993</v>
      </c>
      <c r="L338"/>
      <c r="M338"/>
      <c r="N338"/>
      <c r="O338"/>
      <c r="P338"/>
      <c r="Q338"/>
      <c r="R338"/>
      <c r="S338"/>
      <c r="T338"/>
    </row>
    <row r="339" spans="1:20" x14ac:dyDescent="0.25">
      <c r="A339" t="s">
        <v>17</v>
      </c>
      <c r="B339"/>
      <c r="C339"/>
      <c r="D339" s="2" t="s">
        <v>120</v>
      </c>
      <c r="E339" s="2" t="s">
        <v>121</v>
      </c>
      <c r="F339" s="2" t="s">
        <v>292</v>
      </c>
      <c r="G339" s="2" t="s">
        <v>293</v>
      </c>
      <c r="H339" s="2" t="s">
        <v>595</v>
      </c>
      <c r="I339" s="3">
        <v>43472</v>
      </c>
      <c r="J339">
        <v>50000</v>
      </c>
      <c r="K339">
        <v>713.76</v>
      </c>
      <c r="L339"/>
      <c r="M339"/>
      <c r="N339"/>
      <c r="O339"/>
      <c r="P339"/>
      <c r="Q339"/>
      <c r="R339"/>
      <c r="S339"/>
      <c r="T339"/>
    </row>
    <row r="340" spans="1:20" x14ac:dyDescent="0.25">
      <c r="A340" t="s">
        <v>17</v>
      </c>
      <c r="B340"/>
      <c r="C340"/>
      <c r="D340" s="2" t="s">
        <v>140</v>
      </c>
      <c r="E340" s="2" t="s">
        <v>141</v>
      </c>
      <c r="F340" s="2" t="s">
        <v>292</v>
      </c>
      <c r="G340" s="2" t="s">
        <v>293</v>
      </c>
      <c r="H340" s="2" t="s">
        <v>595</v>
      </c>
      <c r="I340" s="3">
        <v>43472</v>
      </c>
      <c r="J340">
        <v>60000</v>
      </c>
      <c r="K340">
        <v>609</v>
      </c>
      <c r="L340"/>
      <c r="M340"/>
      <c r="N340"/>
      <c r="O340"/>
      <c r="P340"/>
      <c r="Q340"/>
      <c r="R340"/>
      <c r="S340"/>
      <c r="T340"/>
    </row>
    <row r="341" spans="1:20" x14ac:dyDescent="0.25">
      <c r="A341" t="s">
        <v>17</v>
      </c>
      <c r="B341"/>
      <c r="C341"/>
      <c r="D341" s="2" t="s">
        <v>134</v>
      </c>
      <c r="E341" s="2" t="s">
        <v>135</v>
      </c>
      <c r="F341" s="2" t="s">
        <v>292</v>
      </c>
      <c r="G341" s="2" t="s">
        <v>293</v>
      </c>
      <c r="H341" s="2" t="s">
        <v>595</v>
      </c>
      <c r="I341" s="3">
        <v>43472</v>
      </c>
      <c r="J341">
        <v>70000</v>
      </c>
      <c r="K341">
        <v>579.67000000000007</v>
      </c>
      <c r="L341"/>
      <c r="M341"/>
      <c r="N341"/>
      <c r="O341"/>
      <c r="P341"/>
      <c r="Q341"/>
      <c r="R341"/>
      <c r="S341"/>
      <c r="T341"/>
    </row>
    <row r="342" spans="1:20" x14ac:dyDescent="0.25">
      <c r="A342" t="s">
        <v>17</v>
      </c>
      <c r="B342"/>
      <c r="C342"/>
      <c r="D342" s="2" t="s">
        <v>168</v>
      </c>
      <c r="E342" s="2" t="s">
        <v>169</v>
      </c>
      <c r="F342" s="2" t="s">
        <v>292</v>
      </c>
      <c r="G342" s="2" t="s">
        <v>293</v>
      </c>
      <c r="H342" s="2" t="s">
        <v>595</v>
      </c>
      <c r="I342" s="3">
        <v>43472</v>
      </c>
      <c r="J342">
        <v>80000</v>
      </c>
      <c r="K342">
        <v>565.69999999999993</v>
      </c>
      <c r="L342"/>
      <c r="M342"/>
      <c r="N342"/>
      <c r="O342"/>
      <c r="P342"/>
      <c r="Q342"/>
      <c r="R342"/>
      <c r="S342"/>
      <c r="T342"/>
    </row>
    <row r="343" spans="1:20" x14ac:dyDescent="0.25">
      <c r="A343" t="s">
        <v>17</v>
      </c>
      <c r="B343"/>
      <c r="C343"/>
      <c r="D343" s="2" t="s">
        <v>180</v>
      </c>
      <c r="E343" s="2" t="s">
        <v>181</v>
      </c>
      <c r="F343" s="2" t="s">
        <v>292</v>
      </c>
      <c r="G343" s="2" t="s">
        <v>293</v>
      </c>
      <c r="H343" s="2" t="s">
        <v>595</v>
      </c>
      <c r="I343" s="3">
        <v>43472</v>
      </c>
      <c r="J343">
        <v>90000</v>
      </c>
      <c r="K343">
        <v>502.84999999999997</v>
      </c>
      <c r="L343"/>
      <c r="M343"/>
      <c r="N343"/>
      <c r="O343"/>
      <c r="P343"/>
      <c r="Q343"/>
      <c r="R343"/>
      <c r="S343"/>
      <c r="T343"/>
    </row>
    <row r="344" spans="1:20" x14ac:dyDescent="0.25">
      <c r="A344" t="s">
        <v>17</v>
      </c>
      <c r="B344"/>
      <c r="C344"/>
      <c r="D344" s="2" t="s">
        <v>174</v>
      </c>
      <c r="E344" s="2" t="s">
        <v>175</v>
      </c>
      <c r="F344" s="2" t="s">
        <v>292</v>
      </c>
      <c r="G344" s="2" t="s">
        <v>293</v>
      </c>
      <c r="H344" s="2" t="s">
        <v>595</v>
      </c>
      <c r="I344" s="3">
        <v>43472</v>
      </c>
      <c r="J344">
        <v>100000</v>
      </c>
      <c r="K344">
        <v>493.07</v>
      </c>
      <c r="L344"/>
      <c r="M344"/>
      <c r="N344"/>
      <c r="O344"/>
      <c r="P344"/>
      <c r="Q344"/>
      <c r="R344"/>
      <c r="S344"/>
      <c r="T344"/>
    </row>
    <row r="345" spans="1:20" x14ac:dyDescent="0.25">
      <c r="A345" t="s">
        <v>17</v>
      </c>
      <c r="B345"/>
      <c r="C345"/>
      <c r="D345" s="2" t="s">
        <v>118</v>
      </c>
      <c r="E345" s="2" t="s">
        <v>119</v>
      </c>
      <c r="F345" s="2" t="s">
        <v>292</v>
      </c>
      <c r="G345" s="2" t="s">
        <v>293</v>
      </c>
      <c r="H345" s="2" t="s">
        <v>595</v>
      </c>
      <c r="I345" s="3">
        <v>43472</v>
      </c>
      <c r="J345">
        <v>110000</v>
      </c>
      <c r="K345">
        <v>477.71</v>
      </c>
      <c r="L345"/>
      <c r="M345"/>
      <c r="N345"/>
      <c r="O345"/>
      <c r="P345"/>
      <c r="Q345"/>
      <c r="R345"/>
      <c r="S345"/>
      <c r="T345"/>
    </row>
    <row r="346" spans="1:20" x14ac:dyDescent="0.25">
      <c r="A346" t="s">
        <v>17</v>
      </c>
      <c r="B346"/>
      <c r="C346"/>
      <c r="D346" s="2" t="s">
        <v>282</v>
      </c>
      <c r="E346" s="2" t="s">
        <v>283</v>
      </c>
      <c r="F346" s="2" t="s">
        <v>292</v>
      </c>
      <c r="G346" s="2" t="s">
        <v>293</v>
      </c>
      <c r="H346" s="2" t="s">
        <v>595</v>
      </c>
      <c r="I346" s="3">
        <v>43472</v>
      </c>
      <c r="J346">
        <v>120000</v>
      </c>
      <c r="K346">
        <v>458.15</v>
      </c>
      <c r="L346"/>
      <c r="M346"/>
      <c r="N346"/>
      <c r="O346"/>
      <c r="P346"/>
      <c r="Q346"/>
      <c r="R346"/>
      <c r="S346"/>
      <c r="T346"/>
    </row>
    <row r="347" spans="1:20" x14ac:dyDescent="0.25">
      <c r="A347" t="s">
        <v>17</v>
      </c>
      <c r="B347"/>
      <c r="C347"/>
      <c r="D347" s="2" t="s">
        <v>62</v>
      </c>
      <c r="E347" s="2" t="s">
        <v>63</v>
      </c>
      <c r="F347" s="2" t="s">
        <v>292</v>
      </c>
      <c r="G347" s="2" t="s">
        <v>293</v>
      </c>
      <c r="H347" s="2" t="s">
        <v>595</v>
      </c>
      <c r="I347" s="3">
        <v>43472</v>
      </c>
      <c r="J347">
        <v>130000</v>
      </c>
      <c r="K347">
        <v>269.58</v>
      </c>
      <c r="L347"/>
      <c r="M347"/>
      <c r="N347"/>
      <c r="O347"/>
      <c r="P347"/>
      <c r="Q347"/>
      <c r="R347"/>
      <c r="S347"/>
      <c r="T347"/>
    </row>
    <row r="348" spans="1:20" x14ac:dyDescent="0.25">
      <c r="A348" t="s">
        <v>17</v>
      </c>
      <c r="B348"/>
      <c r="C348"/>
      <c r="D348" s="2" t="s">
        <v>433</v>
      </c>
      <c r="E348" s="2" t="s">
        <v>434</v>
      </c>
      <c r="F348" s="2" t="s">
        <v>292</v>
      </c>
      <c r="G348" s="2" t="s">
        <v>293</v>
      </c>
      <c r="H348" s="2" t="s">
        <v>595</v>
      </c>
      <c r="I348" s="3">
        <v>43472</v>
      </c>
      <c r="J348">
        <v>140000</v>
      </c>
      <c r="K348">
        <v>262.59999999999997</v>
      </c>
      <c r="L348"/>
      <c r="M348"/>
      <c r="N348"/>
      <c r="O348"/>
      <c r="P348"/>
      <c r="Q348"/>
      <c r="R348"/>
      <c r="S348"/>
      <c r="T348"/>
    </row>
    <row r="349" spans="1:20" x14ac:dyDescent="0.25">
      <c r="A349" t="s">
        <v>17</v>
      </c>
      <c r="B349"/>
      <c r="C349"/>
      <c r="D349" s="2" t="s">
        <v>100</v>
      </c>
      <c r="E349" s="2" t="s">
        <v>101</v>
      </c>
      <c r="F349" s="2" t="s">
        <v>292</v>
      </c>
      <c r="G349" s="2" t="s">
        <v>293</v>
      </c>
      <c r="H349" s="2" t="s">
        <v>595</v>
      </c>
      <c r="I349" s="3">
        <v>43472</v>
      </c>
      <c r="J349">
        <v>150000</v>
      </c>
      <c r="K349">
        <v>252.82</v>
      </c>
      <c r="L349"/>
      <c r="M349"/>
      <c r="N349"/>
      <c r="O349"/>
      <c r="P349"/>
      <c r="Q349"/>
      <c r="R349"/>
      <c r="S349"/>
      <c r="T349"/>
    </row>
    <row r="350" spans="1:20" x14ac:dyDescent="0.25">
      <c r="A350" t="s">
        <v>17</v>
      </c>
      <c r="B350"/>
      <c r="C350"/>
      <c r="D350" s="2" t="s">
        <v>158</v>
      </c>
      <c r="E350" s="2" t="s">
        <v>159</v>
      </c>
      <c r="F350" s="2" t="s">
        <v>292</v>
      </c>
      <c r="G350" s="2" t="s">
        <v>293</v>
      </c>
      <c r="H350" s="2" t="s">
        <v>595</v>
      </c>
      <c r="I350" s="3">
        <v>43472</v>
      </c>
      <c r="J350">
        <v>160000</v>
      </c>
      <c r="K350">
        <v>251.42</v>
      </c>
      <c r="L350"/>
      <c r="M350"/>
      <c r="N350"/>
      <c r="O350"/>
      <c r="P350"/>
      <c r="Q350"/>
      <c r="R350"/>
      <c r="S350"/>
      <c r="T350"/>
    </row>
    <row r="351" spans="1:20" x14ac:dyDescent="0.25">
      <c r="A351" t="s">
        <v>17</v>
      </c>
      <c r="B351"/>
      <c r="C351"/>
      <c r="D351" s="2" t="s">
        <v>164</v>
      </c>
      <c r="E351" s="2" t="s">
        <v>165</v>
      </c>
      <c r="F351" s="2" t="s">
        <v>292</v>
      </c>
      <c r="G351" s="2" t="s">
        <v>293</v>
      </c>
      <c r="H351" s="2" t="s">
        <v>595</v>
      </c>
      <c r="I351" s="3">
        <v>43472</v>
      </c>
      <c r="J351">
        <v>170000</v>
      </c>
      <c r="K351">
        <v>240.25</v>
      </c>
      <c r="L351"/>
      <c r="M351"/>
      <c r="N351"/>
      <c r="O351"/>
      <c r="P351"/>
      <c r="Q351"/>
      <c r="R351"/>
      <c r="S351"/>
      <c r="T351"/>
    </row>
    <row r="352" spans="1:20" x14ac:dyDescent="0.25">
      <c r="A352" t="s">
        <v>17</v>
      </c>
      <c r="B352"/>
      <c r="C352"/>
      <c r="D352" s="2" t="s">
        <v>122</v>
      </c>
      <c r="E352" s="2" t="s">
        <v>123</v>
      </c>
      <c r="F352" s="2" t="s">
        <v>292</v>
      </c>
      <c r="G352" s="2" t="s">
        <v>293</v>
      </c>
      <c r="H352" s="2" t="s">
        <v>595</v>
      </c>
      <c r="I352" s="3">
        <v>43472</v>
      </c>
      <c r="J352">
        <v>180000</v>
      </c>
      <c r="K352">
        <v>226.28</v>
      </c>
      <c r="L352"/>
      <c r="M352"/>
      <c r="N352"/>
      <c r="O352"/>
      <c r="P352"/>
      <c r="Q352"/>
      <c r="R352"/>
      <c r="S352"/>
      <c r="T352"/>
    </row>
    <row r="353" spans="1:20" x14ac:dyDescent="0.25">
      <c r="A353" t="s">
        <v>17</v>
      </c>
      <c r="B353"/>
      <c r="C353"/>
      <c r="D353" s="2" t="s">
        <v>88</v>
      </c>
      <c r="E353" s="2" t="s">
        <v>89</v>
      </c>
      <c r="F353" s="2" t="s">
        <v>292</v>
      </c>
      <c r="G353" s="2" t="s">
        <v>293</v>
      </c>
      <c r="H353" s="2" t="s">
        <v>595</v>
      </c>
      <c r="I353" s="3">
        <v>43472</v>
      </c>
      <c r="J353">
        <v>190000</v>
      </c>
      <c r="K353">
        <v>209.52</v>
      </c>
      <c r="L353"/>
      <c r="M353"/>
      <c r="N353"/>
      <c r="O353"/>
      <c r="P353"/>
      <c r="Q353"/>
      <c r="R353"/>
      <c r="S353"/>
      <c r="T353"/>
    </row>
    <row r="354" spans="1:20" x14ac:dyDescent="0.25">
      <c r="A354" t="s">
        <v>17</v>
      </c>
      <c r="B354"/>
      <c r="C354"/>
      <c r="D354" s="2" t="s">
        <v>106</v>
      </c>
      <c r="E354" s="2" t="s">
        <v>107</v>
      </c>
      <c r="F354" s="2" t="s">
        <v>292</v>
      </c>
      <c r="G354" s="2" t="s">
        <v>293</v>
      </c>
      <c r="H354" s="2" t="s">
        <v>595</v>
      </c>
      <c r="I354" s="3">
        <v>43472</v>
      </c>
      <c r="J354">
        <v>200000</v>
      </c>
      <c r="K354">
        <v>202.54</v>
      </c>
      <c r="L354"/>
      <c r="M354"/>
      <c r="N354"/>
      <c r="O354"/>
      <c r="P354"/>
      <c r="Q354"/>
      <c r="R354"/>
      <c r="S354"/>
      <c r="T354"/>
    </row>
    <row r="355" spans="1:20" x14ac:dyDescent="0.25">
      <c r="A355" t="s">
        <v>17</v>
      </c>
      <c r="B355"/>
      <c r="C355"/>
      <c r="D355" s="2" t="s">
        <v>156</v>
      </c>
      <c r="E355" s="2" t="s">
        <v>157</v>
      </c>
      <c r="F355" s="2" t="s">
        <v>292</v>
      </c>
      <c r="G355" s="2" t="s">
        <v>293</v>
      </c>
      <c r="H355" s="2" t="s">
        <v>595</v>
      </c>
      <c r="I355" s="3">
        <v>43472</v>
      </c>
      <c r="J355">
        <v>210000</v>
      </c>
      <c r="K355">
        <v>183.94</v>
      </c>
      <c r="L355"/>
      <c r="M355"/>
      <c r="N355"/>
      <c r="O355"/>
      <c r="P355"/>
      <c r="Q355"/>
      <c r="R355"/>
      <c r="S355"/>
      <c r="T355"/>
    </row>
    <row r="356" spans="1:20" x14ac:dyDescent="0.25">
      <c r="A356" t="s">
        <v>17</v>
      </c>
      <c r="B356"/>
      <c r="C356"/>
      <c r="D356" s="2" t="s">
        <v>280</v>
      </c>
      <c r="E356" s="2" t="s">
        <v>281</v>
      </c>
      <c r="F356" s="2" t="s">
        <v>292</v>
      </c>
      <c r="G356" s="2" t="s">
        <v>293</v>
      </c>
      <c r="H356" s="2" t="s">
        <v>595</v>
      </c>
      <c r="I356" s="3">
        <v>43472</v>
      </c>
      <c r="J356">
        <v>220000</v>
      </c>
      <c r="K356">
        <v>138.28</v>
      </c>
      <c r="L356"/>
      <c r="M356"/>
      <c r="N356"/>
      <c r="O356"/>
      <c r="P356"/>
      <c r="Q356"/>
      <c r="R356"/>
      <c r="S356"/>
      <c r="T356"/>
    </row>
    <row r="357" spans="1:20" x14ac:dyDescent="0.25">
      <c r="A357" t="s">
        <v>17</v>
      </c>
      <c r="B357"/>
      <c r="C357"/>
      <c r="D357" s="2" t="s">
        <v>172</v>
      </c>
      <c r="E357" s="2" t="s">
        <v>173</v>
      </c>
      <c r="F357" s="2" t="s">
        <v>292</v>
      </c>
      <c r="G357" s="2" t="s">
        <v>293</v>
      </c>
      <c r="H357" s="2" t="s">
        <v>595</v>
      </c>
      <c r="I357" s="3">
        <v>43472</v>
      </c>
      <c r="J357">
        <v>230000</v>
      </c>
      <c r="K357">
        <v>96.38000000000001</v>
      </c>
      <c r="L357"/>
      <c r="M357"/>
      <c r="N357"/>
      <c r="O357"/>
      <c r="P357"/>
      <c r="Q357"/>
      <c r="R357"/>
      <c r="S357"/>
      <c r="T357"/>
    </row>
    <row r="358" spans="1:20" x14ac:dyDescent="0.25">
      <c r="A358" t="s">
        <v>17</v>
      </c>
      <c r="B358"/>
      <c r="C358"/>
      <c r="D358" s="2" t="s">
        <v>270</v>
      </c>
      <c r="E358" s="2" t="s">
        <v>271</v>
      </c>
      <c r="F358" s="2" t="s">
        <v>292</v>
      </c>
      <c r="G358" s="2" t="s">
        <v>293</v>
      </c>
      <c r="H358" s="2" t="s">
        <v>595</v>
      </c>
      <c r="I358" s="3">
        <v>43472</v>
      </c>
      <c r="J358">
        <v>240000</v>
      </c>
      <c r="K358">
        <v>71.239999999999995</v>
      </c>
      <c r="L358"/>
      <c r="M358"/>
      <c r="N358"/>
      <c r="O358"/>
      <c r="P358"/>
      <c r="Q358"/>
      <c r="R358"/>
      <c r="S358"/>
      <c r="T358"/>
    </row>
    <row r="359" spans="1:20" x14ac:dyDescent="0.25">
      <c r="A359" t="s">
        <v>17</v>
      </c>
      <c r="B359"/>
      <c r="C359"/>
      <c r="D359" s="2" t="s">
        <v>312</v>
      </c>
      <c r="E359" s="2" t="s">
        <v>313</v>
      </c>
      <c r="F359" s="2" t="s">
        <v>292</v>
      </c>
      <c r="G359" s="2" t="s">
        <v>293</v>
      </c>
      <c r="H359" s="2" t="s">
        <v>595</v>
      </c>
      <c r="I359" s="3">
        <v>43472</v>
      </c>
      <c r="J359">
        <v>250000</v>
      </c>
      <c r="K359">
        <v>61.459999999999994</v>
      </c>
      <c r="L359"/>
      <c r="M359"/>
      <c r="N359"/>
      <c r="O359"/>
      <c r="P359"/>
      <c r="Q359"/>
      <c r="R359"/>
      <c r="S359"/>
      <c r="T359"/>
    </row>
    <row r="360" spans="1:20" x14ac:dyDescent="0.25">
      <c r="A360" t="s">
        <v>17</v>
      </c>
      <c r="B360"/>
      <c r="C360"/>
      <c r="D360" s="2" t="s">
        <v>130</v>
      </c>
      <c r="E360" s="2" t="s">
        <v>131</v>
      </c>
      <c r="F360" s="2" t="s">
        <v>292</v>
      </c>
      <c r="G360" s="2" t="s">
        <v>293</v>
      </c>
      <c r="H360" s="2" t="s">
        <v>595</v>
      </c>
      <c r="I360" s="3">
        <v>43472</v>
      </c>
      <c r="J360">
        <v>260000</v>
      </c>
      <c r="K360">
        <v>35.39</v>
      </c>
      <c r="L360"/>
      <c r="M360"/>
      <c r="N360"/>
      <c r="O360"/>
      <c r="P360"/>
      <c r="Q360"/>
      <c r="R360"/>
      <c r="S360"/>
      <c r="T360"/>
    </row>
    <row r="361" spans="1:20" x14ac:dyDescent="0.25">
      <c r="A361" t="s">
        <v>17</v>
      </c>
      <c r="B361"/>
      <c r="C361"/>
      <c r="D361" s="2" t="s">
        <v>92</v>
      </c>
      <c r="E361" s="2" t="s">
        <v>93</v>
      </c>
      <c r="F361" s="2" t="s">
        <v>292</v>
      </c>
      <c r="G361" s="2" t="s">
        <v>293</v>
      </c>
      <c r="H361" s="2" t="s">
        <v>595</v>
      </c>
      <c r="I361" s="3">
        <v>43472</v>
      </c>
      <c r="J361">
        <v>270000</v>
      </c>
      <c r="K361">
        <v>25.67</v>
      </c>
      <c r="L361"/>
      <c r="M361"/>
      <c r="N361"/>
      <c r="O361"/>
      <c r="P361"/>
      <c r="Q361"/>
      <c r="R361"/>
      <c r="S361"/>
      <c r="T361"/>
    </row>
    <row r="362" spans="1:20" x14ac:dyDescent="0.25">
      <c r="A362" t="s">
        <v>17</v>
      </c>
      <c r="B362"/>
      <c r="C362"/>
      <c r="D362" s="2" t="s">
        <v>64</v>
      </c>
      <c r="E362" s="2" t="s">
        <v>65</v>
      </c>
      <c r="F362" s="2" t="s">
        <v>292</v>
      </c>
      <c r="G362" s="2" t="s">
        <v>293</v>
      </c>
      <c r="H362" s="2" t="s">
        <v>595</v>
      </c>
      <c r="I362" s="3">
        <v>43472</v>
      </c>
      <c r="J362">
        <v>280000</v>
      </c>
      <c r="K362">
        <v>3.29</v>
      </c>
      <c r="L362"/>
      <c r="M362"/>
      <c r="N362"/>
      <c r="O362"/>
      <c r="P362"/>
      <c r="Q362"/>
      <c r="R362"/>
      <c r="S362"/>
      <c r="T362"/>
    </row>
    <row r="363" spans="1:20" x14ac:dyDescent="0.25">
      <c r="A363" t="s">
        <v>17</v>
      </c>
      <c r="B363"/>
      <c r="C363"/>
      <c r="D363" s="2" t="s">
        <v>278</v>
      </c>
      <c r="E363" s="2" t="s">
        <v>279</v>
      </c>
      <c r="F363" s="2" t="s">
        <v>292</v>
      </c>
      <c r="G363" s="2" t="s">
        <v>293</v>
      </c>
      <c r="H363" s="2" t="s">
        <v>596</v>
      </c>
      <c r="I363" s="3">
        <v>43473</v>
      </c>
      <c r="J363">
        <v>10000</v>
      </c>
      <c r="K363">
        <v>786.43999999999994</v>
      </c>
      <c r="L363"/>
      <c r="M363"/>
      <c r="N363"/>
      <c r="O363"/>
      <c r="P363"/>
      <c r="Q363"/>
      <c r="R363"/>
      <c r="S363"/>
      <c r="T363"/>
    </row>
    <row r="364" spans="1:20" x14ac:dyDescent="0.25">
      <c r="A364" t="s">
        <v>17</v>
      </c>
      <c r="B364"/>
      <c r="C364"/>
      <c r="D364" s="2" t="s">
        <v>276</v>
      </c>
      <c r="E364" s="2" t="s">
        <v>277</v>
      </c>
      <c r="F364" s="2" t="s">
        <v>292</v>
      </c>
      <c r="G364" s="2" t="s">
        <v>293</v>
      </c>
      <c r="H364" s="2" t="s">
        <v>596</v>
      </c>
      <c r="I364" s="3">
        <v>43473</v>
      </c>
      <c r="J364">
        <v>20000</v>
      </c>
      <c r="K364">
        <v>771.55000000000007</v>
      </c>
      <c r="L364"/>
      <c r="M364"/>
      <c r="N364"/>
      <c r="O364"/>
      <c r="P364"/>
      <c r="Q364"/>
      <c r="R364"/>
      <c r="S364"/>
      <c r="T364"/>
    </row>
    <row r="365" spans="1:20" x14ac:dyDescent="0.25">
      <c r="A365" t="s">
        <v>17</v>
      </c>
      <c r="B365"/>
      <c r="C365"/>
      <c r="D365" s="2" t="s">
        <v>50</v>
      </c>
      <c r="E365" s="2" t="s">
        <v>51</v>
      </c>
      <c r="F365" s="2" t="s">
        <v>292</v>
      </c>
      <c r="G365" s="2" t="s">
        <v>293</v>
      </c>
      <c r="H365" s="2" t="s">
        <v>596</v>
      </c>
      <c r="I365" s="3">
        <v>43473</v>
      </c>
      <c r="J365">
        <v>30000</v>
      </c>
      <c r="K365">
        <v>655.14</v>
      </c>
      <c r="L365"/>
      <c r="M365"/>
      <c r="N365"/>
      <c r="O365"/>
      <c r="P365"/>
      <c r="Q365"/>
      <c r="R365"/>
      <c r="S365"/>
      <c r="T365"/>
    </row>
    <row r="366" spans="1:20" x14ac:dyDescent="0.25">
      <c r="A366" t="s">
        <v>17</v>
      </c>
      <c r="B366"/>
      <c r="C366"/>
      <c r="D366" s="2" t="s">
        <v>78</v>
      </c>
      <c r="E366" s="2" t="s">
        <v>79</v>
      </c>
      <c r="F366" s="2" t="s">
        <v>292</v>
      </c>
      <c r="G366" s="2" t="s">
        <v>293</v>
      </c>
      <c r="H366" s="2" t="s">
        <v>596</v>
      </c>
      <c r="I366" s="3">
        <v>43473</v>
      </c>
      <c r="J366">
        <v>40000</v>
      </c>
      <c r="K366">
        <v>595.58000000000004</v>
      </c>
      <c r="L366"/>
      <c r="M366"/>
      <c r="N366"/>
      <c r="O366"/>
      <c r="P366"/>
      <c r="Q366"/>
      <c r="R366"/>
      <c r="S366"/>
      <c r="T366"/>
    </row>
    <row r="367" spans="1:20" x14ac:dyDescent="0.25">
      <c r="A367" t="s">
        <v>17</v>
      </c>
      <c r="B367"/>
      <c r="C367"/>
      <c r="D367" s="2" t="s">
        <v>156</v>
      </c>
      <c r="E367" s="2" t="s">
        <v>157</v>
      </c>
      <c r="F367" s="2" t="s">
        <v>292</v>
      </c>
      <c r="G367" s="2" t="s">
        <v>293</v>
      </c>
      <c r="H367" s="2" t="s">
        <v>596</v>
      </c>
      <c r="I367" s="3">
        <v>43473</v>
      </c>
      <c r="J367">
        <v>50000</v>
      </c>
      <c r="K367">
        <v>523.84</v>
      </c>
      <c r="L367"/>
      <c r="M367"/>
      <c r="N367"/>
      <c r="O367"/>
      <c r="P367"/>
      <c r="Q367"/>
      <c r="R367"/>
      <c r="S367"/>
      <c r="T367"/>
    </row>
    <row r="368" spans="1:20" x14ac:dyDescent="0.25">
      <c r="A368" t="s">
        <v>17</v>
      </c>
      <c r="B368"/>
      <c r="C368"/>
      <c r="D368" s="2" t="s">
        <v>433</v>
      </c>
      <c r="E368" s="2" t="s">
        <v>434</v>
      </c>
      <c r="F368" s="2" t="s">
        <v>292</v>
      </c>
      <c r="G368" s="2" t="s">
        <v>293</v>
      </c>
      <c r="H368" s="2" t="s">
        <v>596</v>
      </c>
      <c r="I368" s="3">
        <v>43473</v>
      </c>
      <c r="J368">
        <v>60000</v>
      </c>
      <c r="K368">
        <v>508.95000000000005</v>
      </c>
      <c r="L368"/>
      <c r="M368"/>
      <c r="N368"/>
      <c r="O368"/>
      <c r="P368"/>
      <c r="Q368"/>
      <c r="R368"/>
      <c r="S368"/>
      <c r="T368"/>
    </row>
    <row r="369" spans="1:20" x14ac:dyDescent="0.25">
      <c r="A369" t="s">
        <v>17</v>
      </c>
      <c r="B369"/>
      <c r="C369"/>
      <c r="D369" s="2" t="s">
        <v>132</v>
      </c>
      <c r="E369" s="2" t="s">
        <v>133</v>
      </c>
      <c r="F369" s="2" t="s">
        <v>292</v>
      </c>
      <c r="G369" s="2" t="s">
        <v>293</v>
      </c>
      <c r="H369" s="2" t="s">
        <v>596</v>
      </c>
      <c r="I369" s="3">
        <v>43473</v>
      </c>
      <c r="J369">
        <v>70000</v>
      </c>
      <c r="K369">
        <v>500.83</v>
      </c>
      <c r="L369"/>
      <c r="M369"/>
      <c r="N369"/>
      <c r="O369"/>
      <c r="P369"/>
      <c r="Q369"/>
      <c r="R369"/>
      <c r="S369"/>
      <c r="T369"/>
    </row>
    <row r="370" spans="1:20" x14ac:dyDescent="0.25">
      <c r="A370" t="s">
        <v>17</v>
      </c>
      <c r="B370"/>
      <c r="C370"/>
      <c r="D370" s="2" t="s">
        <v>174</v>
      </c>
      <c r="E370" s="2" t="s">
        <v>175</v>
      </c>
      <c r="F370" s="2" t="s">
        <v>292</v>
      </c>
      <c r="G370" s="2" t="s">
        <v>293</v>
      </c>
      <c r="H370" s="2" t="s">
        <v>596</v>
      </c>
      <c r="I370" s="3">
        <v>43473</v>
      </c>
      <c r="J370">
        <v>80000</v>
      </c>
      <c r="K370">
        <v>477.82000000000005</v>
      </c>
      <c r="L370"/>
      <c r="M370"/>
      <c r="N370"/>
      <c r="O370"/>
      <c r="P370"/>
      <c r="Q370"/>
      <c r="R370"/>
      <c r="S370"/>
      <c r="T370"/>
    </row>
    <row r="371" spans="1:20" x14ac:dyDescent="0.25">
      <c r="A371" t="s">
        <v>17</v>
      </c>
      <c r="B371"/>
      <c r="C371"/>
      <c r="D371" s="2" t="s">
        <v>118</v>
      </c>
      <c r="E371" s="2" t="s">
        <v>119</v>
      </c>
      <c r="F371" s="2" t="s">
        <v>292</v>
      </c>
      <c r="G371" s="2" t="s">
        <v>293</v>
      </c>
      <c r="H371" s="2" t="s">
        <v>596</v>
      </c>
      <c r="I371" s="3">
        <v>43473</v>
      </c>
      <c r="J371">
        <v>90000</v>
      </c>
      <c r="K371">
        <v>462.92999999999995</v>
      </c>
      <c r="L371"/>
      <c r="M371"/>
      <c r="N371"/>
      <c r="O371"/>
      <c r="P371"/>
      <c r="Q371"/>
      <c r="R371"/>
      <c r="S371"/>
      <c r="T371"/>
    </row>
    <row r="372" spans="1:20" x14ac:dyDescent="0.25">
      <c r="A372" t="s">
        <v>17</v>
      </c>
      <c r="B372"/>
      <c r="C372"/>
      <c r="D372" s="2" t="s">
        <v>116</v>
      </c>
      <c r="E372" s="2" t="s">
        <v>117</v>
      </c>
      <c r="F372" s="2" t="s">
        <v>292</v>
      </c>
      <c r="G372" s="2" t="s">
        <v>293</v>
      </c>
      <c r="H372" s="2" t="s">
        <v>596</v>
      </c>
      <c r="I372" s="3">
        <v>43473</v>
      </c>
      <c r="J372">
        <v>100000</v>
      </c>
      <c r="K372">
        <v>422.32</v>
      </c>
      <c r="L372"/>
      <c r="M372"/>
      <c r="N372"/>
      <c r="O372"/>
      <c r="P372"/>
      <c r="Q372"/>
      <c r="R372"/>
      <c r="S372"/>
      <c r="T372"/>
    </row>
    <row r="373" spans="1:20" x14ac:dyDescent="0.25">
      <c r="A373" t="s">
        <v>17</v>
      </c>
      <c r="B373"/>
      <c r="C373"/>
      <c r="D373" s="2" t="s">
        <v>114</v>
      </c>
      <c r="E373" s="2" t="s">
        <v>115</v>
      </c>
      <c r="F373" s="2" t="s">
        <v>292</v>
      </c>
      <c r="G373" s="2" t="s">
        <v>293</v>
      </c>
      <c r="H373" s="2" t="s">
        <v>596</v>
      </c>
      <c r="I373" s="3">
        <v>43473</v>
      </c>
      <c r="J373">
        <v>110000</v>
      </c>
      <c r="K373">
        <v>403.37</v>
      </c>
      <c r="L373"/>
      <c r="M373"/>
      <c r="N373"/>
      <c r="O373"/>
      <c r="P373"/>
      <c r="Q373"/>
      <c r="R373"/>
      <c r="S373"/>
      <c r="T373"/>
    </row>
    <row r="374" spans="1:20" x14ac:dyDescent="0.25">
      <c r="A374" t="s">
        <v>17</v>
      </c>
      <c r="B374"/>
      <c r="C374"/>
      <c r="D374" s="2" t="s">
        <v>54</v>
      </c>
      <c r="E374" s="2" t="s">
        <v>55</v>
      </c>
      <c r="F374" s="2" t="s">
        <v>292</v>
      </c>
      <c r="G374" s="2" t="s">
        <v>293</v>
      </c>
      <c r="H374" s="2" t="s">
        <v>596</v>
      </c>
      <c r="I374" s="3">
        <v>43473</v>
      </c>
      <c r="J374">
        <v>120000</v>
      </c>
      <c r="K374">
        <v>397.96000000000004</v>
      </c>
      <c r="L374"/>
      <c r="M374"/>
      <c r="N374"/>
      <c r="O374"/>
      <c r="P374"/>
      <c r="Q374"/>
      <c r="R374"/>
      <c r="S374"/>
      <c r="T374"/>
    </row>
    <row r="375" spans="1:20" x14ac:dyDescent="0.25">
      <c r="A375" t="s">
        <v>17</v>
      </c>
      <c r="B375"/>
      <c r="C375"/>
      <c r="D375" s="2" t="s">
        <v>284</v>
      </c>
      <c r="E375" s="2" t="s">
        <v>285</v>
      </c>
      <c r="F375" s="2" t="s">
        <v>292</v>
      </c>
      <c r="G375" s="2" t="s">
        <v>293</v>
      </c>
      <c r="H375" s="2" t="s">
        <v>596</v>
      </c>
      <c r="I375" s="3">
        <v>43473</v>
      </c>
      <c r="J375">
        <v>130000</v>
      </c>
      <c r="K375">
        <v>389.84</v>
      </c>
      <c r="L375"/>
      <c r="M375"/>
      <c r="N375"/>
      <c r="O375"/>
      <c r="P375"/>
      <c r="Q375"/>
      <c r="R375"/>
      <c r="S375"/>
      <c r="T375"/>
    </row>
    <row r="376" spans="1:20" x14ac:dyDescent="0.25">
      <c r="A376" t="s">
        <v>17</v>
      </c>
      <c r="B376"/>
      <c r="C376"/>
      <c r="D376" s="2" t="s">
        <v>66</v>
      </c>
      <c r="E376" s="2" t="s">
        <v>67</v>
      </c>
      <c r="F376" s="2" t="s">
        <v>292</v>
      </c>
      <c r="G376" s="2" t="s">
        <v>293</v>
      </c>
      <c r="H376" s="2" t="s">
        <v>596</v>
      </c>
      <c r="I376" s="3">
        <v>43473</v>
      </c>
      <c r="J376">
        <v>140000</v>
      </c>
      <c r="K376">
        <v>389.84</v>
      </c>
      <c r="L376"/>
      <c r="M376"/>
      <c r="N376"/>
      <c r="O376"/>
      <c r="P376"/>
      <c r="Q376"/>
      <c r="R376"/>
      <c r="S376"/>
      <c r="T376"/>
    </row>
    <row r="377" spans="1:20" x14ac:dyDescent="0.25">
      <c r="A377" t="s">
        <v>17</v>
      </c>
      <c r="B377"/>
      <c r="C377"/>
      <c r="D377" s="2" t="s">
        <v>160</v>
      </c>
      <c r="E377" s="2" t="s">
        <v>161</v>
      </c>
      <c r="F377" s="2" t="s">
        <v>292</v>
      </c>
      <c r="G377" s="2" t="s">
        <v>293</v>
      </c>
      <c r="H377" s="2" t="s">
        <v>596</v>
      </c>
      <c r="I377" s="3">
        <v>43473</v>
      </c>
      <c r="J377">
        <v>150000</v>
      </c>
      <c r="K377">
        <v>384.42</v>
      </c>
      <c r="L377"/>
      <c r="M377"/>
      <c r="N377"/>
      <c r="O377"/>
      <c r="P377"/>
      <c r="Q377"/>
      <c r="R377"/>
      <c r="S377"/>
      <c r="T377"/>
    </row>
    <row r="378" spans="1:20" x14ac:dyDescent="0.25">
      <c r="A378" t="s">
        <v>17</v>
      </c>
      <c r="B378"/>
      <c r="C378"/>
      <c r="D378" s="2" t="s">
        <v>138</v>
      </c>
      <c r="E378" s="2" t="s">
        <v>139</v>
      </c>
      <c r="F378" s="2" t="s">
        <v>292</v>
      </c>
      <c r="G378" s="2" t="s">
        <v>293</v>
      </c>
      <c r="H378" s="2" t="s">
        <v>596</v>
      </c>
      <c r="I378" s="3">
        <v>43473</v>
      </c>
      <c r="J378">
        <v>160000</v>
      </c>
      <c r="K378">
        <v>372.23999999999995</v>
      </c>
      <c r="L378"/>
      <c r="M378"/>
      <c r="N378"/>
      <c r="O378"/>
      <c r="P378"/>
      <c r="Q378"/>
      <c r="R378"/>
      <c r="S378"/>
      <c r="T378"/>
    </row>
    <row r="379" spans="1:20" x14ac:dyDescent="0.25">
      <c r="A379" t="s">
        <v>17</v>
      </c>
      <c r="B379"/>
      <c r="C379"/>
      <c r="D379" s="2" t="s">
        <v>102</v>
      </c>
      <c r="E379" s="2" t="s">
        <v>103</v>
      </c>
      <c r="F379" s="2" t="s">
        <v>292</v>
      </c>
      <c r="G379" s="2" t="s">
        <v>293</v>
      </c>
      <c r="H379" s="2" t="s">
        <v>596</v>
      </c>
      <c r="I379" s="3">
        <v>43473</v>
      </c>
      <c r="J379">
        <v>170000</v>
      </c>
      <c r="K379">
        <v>349.23</v>
      </c>
      <c r="L379"/>
      <c r="M379"/>
      <c r="N379"/>
      <c r="O379"/>
      <c r="P379"/>
      <c r="Q379"/>
      <c r="R379"/>
      <c r="S379"/>
      <c r="T379"/>
    </row>
    <row r="380" spans="1:20" x14ac:dyDescent="0.25">
      <c r="A380" t="s">
        <v>17</v>
      </c>
      <c r="B380"/>
      <c r="C380"/>
      <c r="D380" s="2" t="s">
        <v>142</v>
      </c>
      <c r="E380" s="2" t="s">
        <v>143</v>
      </c>
      <c r="F380" s="2" t="s">
        <v>292</v>
      </c>
      <c r="G380" s="2" t="s">
        <v>293</v>
      </c>
      <c r="H380" s="2" t="s">
        <v>596</v>
      </c>
      <c r="I380" s="3">
        <v>43473</v>
      </c>
      <c r="J380">
        <v>180000</v>
      </c>
      <c r="K380">
        <v>276.13</v>
      </c>
      <c r="L380"/>
      <c r="M380"/>
      <c r="N380"/>
      <c r="O380"/>
      <c r="P380"/>
      <c r="Q380"/>
      <c r="R380"/>
      <c r="S380"/>
      <c r="T380"/>
    </row>
    <row r="381" spans="1:20" x14ac:dyDescent="0.25">
      <c r="A381" t="s">
        <v>17</v>
      </c>
      <c r="B381"/>
      <c r="C381"/>
      <c r="D381" s="2" t="s">
        <v>170</v>
      </c>
      <c r="E381" s="2" t="s">
        <v>171</v>
      </c>
      <c r="F381" s="2" t="s">
        <v>292</v>
      </c>
      <c r="G381" s="2" t="s">
        <v>293</v>
      </c>
      <c r="H381" s="2" t="s">
        <v>596</v>
      </c>
      <c r="I381" s="3">
        <v>43473</v>
      </c>
      <c r="J381">
        <v>190000</v>
      </c>
      <c r="K381">
        <v>269.37</v>
      </c>
      <c r="L381"/>
      <c r="M381"/>
      <c r="N381"/>
      <c r="O381"/>
      <c r="P381"/>
      <c r="Q381"/>
      <c r="R381"/>
      <c r="S381"/>
      <c r="T381"/>
    </row>
    <row r="382" spans="1:20" x14ac:dyDescent="0.25">
      <c r="A382" t="s">
        <v>17</v>
      </c>
      <c r="B382"/>
      <c r="C382"/>
      <c r="D382" s="2" t="s">
        <v>158</v>
      </c>
      <c r="E382" s="2" t="s">
        <v>159</v>
      </c>
      <c r="F382" s="2" t="s">
        <v>292</v>
      </c>
      <c r="G382" s="2" t="s">
        <v>293</v>
      </c>
      <c r="H382" s="2" t="s">
        <v>596</v>
      </c>
      <c r="I382" s="3">
        <v>43473</v>
      </c>
      <c r="J382">
        <v>200000</v>
      </c>
      <c r="K382">
        <v>243.64999999999998</v>
      </c>
      <c r="L382"/>
      <c r="M382"/>
      <c r="N382"/>
      <c r="O382"/>
      <c r="P382"/>
      <c r="Q382"/>
      <c r="R382"/>
      <c r="S382"/>
      <c r="T382"/>
    </row>
    <row r="383" spans="1:20" x14ac:dyDescent="0.25">
      <c r="A383" t="s">
        <v>17</v>
      </c>
      <c r="B383"/>
      <c r="C383"/>
      <c r="D383" s="2" t="s">
        <v>132</v>
      </c>
      <c r="E383" s="2" t="s">
        <v>133</v>
      </c>
      <c r="F383" s="2" t="s">
        <v>230</v>
      </c>
      <c r="G383" s="2" t="s">
        <v>231</v>
      </c>
      <c r="H383" s="2" t="s">
        <v>588</v>
      </c>
      <c r="I383" s="3">
        <v>43475</v>
      </c>
      <c r="J383">
        <v>150000</v>
      </c>
      <c r="K383">
        <v>515.37</v>
      </c>
      <c r="L383"/>
      <c r="M383"/>
      <c r="N383"/>
      <c r="O383"/>
      <c r="P383"/>
      <c r="Q383"/>
      <c r="R383"/>
      <c r="S383"/>
      <c r="T383"/>
    </row>
    <row r="384" spans="1:20" x14ac:dyDescent="0.25">
      <c r="A384" t="s">
        <v>17</v>
      </c>
      <c r="B384"/>
      <c r="C384"/>
      <c r="D384" s="2" t="s">
        <v>118</v>
      </c>
      <c r="E384" s="2" t="s">
        <v>119</v>
      </c>
      <c r="F384" s="2" t="s">
        <v>230</v>
      </c>
      <c r="G384" s="2" t="s">
        <v>231</v>
      </c>
      <c r="H384" s="2" t="s">
        <v>588</v>
      </c>
      <c r="I384" s="3">
        <v>43475</v>
      </c>
      <c r="J384">
        <v>160000</v>
      </c>
      <c r="K384">
        <v>476.28</v>
      </c>
      <c r="L384"/>
      <c r="M384"/>
      <c r="N384"/>
      <c r="O384"/>
      <c r="P384"/>
      <c r="Q384"/>
      <c r="R384"/>
      <c r="S384"/>
      <c r="T384"/>
    </row>
    <row r="385" spans="1:20" x14ac:dyDescent="0.25">
      <c r="A385" t="s">
        <v>17</v>
      </c>
      <c r="B385"/>
      <c r="C385"/>
      <c r="D385" s="2" t="s">
        <v>206</v>
      </c>
      <c r="E385" s="2" t="s">
        <v>207</v>
      </c>
      <c r="F385" s="2" t="s">
        <v>230</v>
      </c>
      <c r="G385" s="2" t="s">
        <v>231</v>
      </c>
      <c r="H385" s="2" t="s">
        <v>588</v>
      </c>
      <c r="I385" s="3">
        <v>43475</v>
      </c>
      <c r="J385">
        <v>170000</v>
      </c>
      <c r="K385">
        <v>102.17999999999999</v>
      </c>
      <c r="L385"/>
      <c r="M385"/>
      <c r="N385"/>
      <c r="O385"/>
      <c r="P385"/>
      <c r="Q385"/>
      <c r="R385"/>
      <c r="S385"/>
      <c r="T385"/>
    </row>
    <row r="386" spans="1:20" x14ac:dyDescent="0.25">
      <c r="A386" t="s">
        <v>17</v>
      </c>
      <c r="B386"/>
      <c r="C386"/>
      <c r="D386" s="2" t="s">
        <v>218</v>
      </c>
      <c r="E386" s="2" t="s">
        <v>219</v>
      </c>
      <c r="F386" s="2" t="s">
        <v>230</v>
      </c>
      <c r="G386" s="2" t="s">
        <v>231</v>
      </c>
      <c r="H386" s="2" t="s">
        <v>588</v>
      </c>
      <c r="I386" s="3">
        <v>43475</v>
      </c>
      <c r="J386">
        <v>180000</v>
      </c>
      <c r="K386">
        <v>9.9600000000000009</v>
      </c>
      <c r="L386"/>
      <c r="M386"/>
      <c r="N386"/>
      <c r="O386"/>
      <c r="P386"/>
      <c r="Q386"/>
      <c r="R386"/>
      <c r="S386"/>
      <c r="T386"/>
    </row>
    <row r="387" spans="1:20" x14ac:dyDescent="0.25">
      <c r="A387" t="s">
        <v>17</v>
      </c>
      <c r="B387"/>
      <c r="C387"/>
      <c r="D387" s="2" t="s">
        <v>56</v>
      </c>
      <c r="E387" s="2" t="s">
        <v>57</v>
      </c>
      <c r="F387" s="2" t="s">
        <v>230</v>
      </c>
      <c r="G387" s="2" t="s">
        <v>231</v>
      </c>
      <c r="H387" s="2" t="s">
        <v>588</v>
      </c>
      <c r="I387" s="3">
        <v>43475</v>
      </c>
      <c r="J387">
        <v>190000</v>
      </c>
      <c r="K387">
        <v>1.1000000000000001</v>
      </c>
      <c r="L387"/>
      <c r="M387"/>
      <c r="N387"/>
      <c r="O387"/>
      <c r="P387"/>
      <c r="Q387"/>
      <c r="R387"/>
      <c r="S387"/>
      <c r="T387"/>
    </row>
    <row r="388" spans="1:20" x14ac:dyDescent="0.25">
      <c r="A388" t="s">
        <v>17</v>
      </c>
      <c r="B388"/>
      <c r="C388"/>
      <c r="D388" s="2" t="s">
        <v>42</v>
      </c>
      <c r="E388" s="2" t="s">
        <v>43</v>
      </c>
      <c r="F388" s="2" t="s">
        <v>33</v>
      </c>
      <c r="G388" s="2" t="s">
        <v>21</v>
      </c>
      <c r="H388" s="2" t="s">
        <v>597</v>
      </c>
      <c r="I388" s="3">
        <v>43473</v>
      </c>
      <c r="J388">
        <v>10000</v>
      </c>
      <c r="K388">
        <v>4763.5599999999995</v>
      </c>
      <c r="L388"/>
      <c r="M388"/>
      <c r="N388"/>
      <c r="O388"/>
      <c r="P388"/>
      <c r="Q388"/>
      <c r="R388"/>
      <c r="S388"/>
      <c r="T388"/>
    </row>
    <row r="389" spans="1:20" x14ac:dyDescent="0.25">
      <c r="A389" t="s">
        <v>17</v>
      </c>
      <c r="B389"/>
      <c r="C389"/>
      <c r="D389" s="2" t="s">
        <v>186</v>
      </c>
      <c r="E389" s="2" t="s">
        <v>187</v>
      </c>
      <c r="F389" s="2" t="s">
        <v>33</v>
      </c>
      <c r="G389" s="2" t="s">
        <v>21</v>
      </c>
      <c r="H389" s="2" t="s">
        <v>597</v>
      </c>
      <c r="I389" s="3">
        <v>43473</v>
      </c>
      <c r="J389">
        <v>20000</v>
      </c>
      <c r="K389">
        <v>1720.81</v>
      </c>
      <c r="L389"/>
      <c r="M389"/>
      <c r="N389"/>
      <c r="O389"/>
      <c r="P389"/>
      <c r="Q389"/>
      <c r="R389"/>
      <c r="S389"/>
      <c r="T389"/>
    </row>
    <row r="390" spans="1:20" x14ac:dyDescent="0.25">
      <c r="A390" t="s">
        <v>17</v>
      </c>
      <c r="B390"/>
      <c r="C390"/>
      <c r="D390" s="2" t="s">
        <v>190</v>
      </c>
      <c r="E390" s="2" t="s">
        <v>191</v>
      </c>
      <c r="F390" s="2" t="s">
        <v>33</v>
      </c>
      <c r="G390" s="2" t="s">
        <v>21</v>
      </c>
      <c r="H390" s="2" t="s">
        <v>597</v>
      </c>
      <c r="I390" s="3">
        <v>43473</v>
      </c>
      <c r="J390">
        <v>30000</v>
      </c>
      <c r="K390">
        <v>1521.49</v>
      </c>
      <c r="L390"/>
      <c r="M390"/>
      <c r="N390"/>
      <c r="O390"/>
      <c r="P390"/>
      <c r="Q390"/>
      <c r="R390"/>
      <c r="S390"/>
      <c r="T390"/>
    </row>
    <row r="391" spans="1:20" x14ac:dyDescent="0.25">
      <c r="A391" t="s">
        <v>17</v>
      </c>
      <c r="B391"/>
      <c r="C391"/>
      <c r="D391" s="2" t="s">
        <v>308</v>
      </c>
      <c r="E391" s="2" t="s">
        <v>309</v>
      </c>
      <c r="F391" s="2" t="s">
        <v>33</v>
      </c>
      <c r="G391" s="2" t="s">
        <v>21</v>
      </c>
      <c r="H391" s="2" t="s">
        <v>597</v>
      </c>
      <c r="I391" s="3">
        <v>43473</v>
      </c>
      <c r="J391">
        <v>40000</v>
      </c>
      <c r="K391">
        <v>1207.67</v>
      </c>
      <c r="L391"/>
      <c r="M391"/>
      <c r="N391"/>
      <c r="O391"/>
      <c r="P391"/>
      <c r="Q391"/>
      <c r="R391"/>
      <c r="S391"/>
      <c r="T391"/>
    </row>
    <row r="392" spans="1:20" x14ac:dyDescent="0.25">
      <c r="A392" t="s">
        <v>17</v>
      </c>
      <c r="B392"/>
      <c r="C392"/>
      <c r="D392" s="2" t="s">
        <v>220</v>
      </c>
      <c r="E392" s="2" t="s">
        <v>221</v>
      </c>
      <c r="F392" s="2" t="s">
        <v>33</v>
      </c>
      <c r="G392" s="2" t="s">
        <v>21</v>
      </c>
      <c r="H392" s="2" t="s">
        <v>597</v>
      </c>
      <c r="I392" s="3">
        <v>43473</v>
      </c>
      <c r="J392">
        <v>50000</v>
      </c>
      <c r="K392">
        <v>759.65</v>
      </c>
      <c r="L392"/>
      <c r="M392"/>
      <c r="N392"/>
      <c r="O392"/>
      <c r="P392"/>
      <c r="Q392"/>
      <c r="R392"/>
      <c r="S392"/>
      <c r="T392"/>
    </row>
    <row r="393" spans="1:20" x14ac:dyDescent="0.25">
      <c r="A393" t="s">
        <v>17</v>
      </c>
      <c r="B393"/>
      <c r="C393"/>
      <c r="D393" s="2" t="s">
        <v>226</v>
      </c>
      <c r="E393" s="2" t="s">
        <v>227</v>
      </c>
      <c r="F393" s="2" t="s">
        <v>33</v>
      </c>
      <c r="G393" s="2" t="s">
        <v>21</v>
      </c>
      <c r="H393" s="2" t="s">
        <v>597</v>
      </c>
      <c r="I393" s="3">
        <v>43473</v>
      </c>
      <c r="J393">
        <v>60000</v>
      </c>
      <c r="K393">
        <v>548.98</v>
      </c>
      <c r="L393"/>
      <c r="M393"/>
      <c r="N393"/>
      <c r="O393"/>
      <c r="P393"/>
      <c r="Q393"/>
      <c r="R393"/>
      <c r="S393"/>
      <c r="T393"/>
    </row>
    <row r="394" spans="1:20" x14ac:dyDescent="0.25">
      <c r="A394" t="s">
        <v>17</v>
      </c>
      <c r="B394"/>
      <c r="C394"/>
      <c r="D394" s="2" t="s">
        <v>126</v>
      </c>
      <c r="E394" s="2" t="s">
        <v>127</v>
      </c>
      <c r="F394" s="2" t="s">
        <v>33</v>
      </c>
      <c r="G394" s="2" t="s">
        <v>21</v>
      </c>
      <c r="H394" s="2" t="s">
        <v>597</v>
      </c>
      <c r="I394" s="3">
        <v>43473</v>
      </c>
      <c r="J394">
        <v>70000</v>
      </c>
      <c r="K394">
        <v>160.32999999999998</v>
      </c>
      <c r="L394"/>
      <c r="M394"/>
      <c r="N394"/>
      <c r="O394"/>
      <c r="P394"/>
      <c r="Q394"/>
      <c r="R394"/>
      <c r="S394"/>
      <c r="T394"/>
    </row>
    <row r="395" spans="1:20" x14ac:dyDescent="0.25">
      <c r="A395" t="s">
        <v>17</v>
      </c>
      <c r="B395"/>
      <c r="C395"/>
      <c r="D395" s="2" t="s">
        <v>106</v>
      </c>
      <c r="E395" s="2" t="s">
        <v>107</v>
      </c>
      <c r="F395" s="2" t="s">
        <v>33</v>
      </c>
      <c r="G395" s="2" t="s">
        <v>21</v>
      </c>
      <c r="H395" s="2" t="s">
        <v>597</v>
      </c>
      <c r="I395" s="3">
        <v>43473</v>
      </c>
      <c r="J395">
        <v>80000</v>
      </c>
      <c r="K395">
        <v>149.11000000000001</v>
      </c>
      <c r="L395"/>
      <c r="M395"/>
      <c r="N395"/>
      <c r="O395"/>
      <c r="P395"/>
      <c r="Q395"/>
      <c r="R395"/>
      <c r="S395"/>
      <c r="T395"/>
    </row>
    <row r="396" spans="1:20" x14ac:dyDescent="0.25">
      <c r="A396" t="s">
        <v>17</v>
      </c>
      <c r="B396"/>
      <c r="C396"/>
      <c r="D396" s="2" t="s">
        <v>134</v>
      </c>
      <c r="E396" s="2" t="s">
        <v>135</v>
      </c>
      <c r="F396" s="2" t="s">
        <v>33</v>
      </c>
      <c r="G396" s="2" t="s">
        <v>21</v>
      </c>
      <c r="H396" s="2" t="s">
        <v>597</v>
      </c>
      <c r="I396" s="3">
        <v>43473</v>
      </c>
      <c r="J396">
        <v>90000</v>
      </c>
      <c r="K396">
        <v>142.18</v>
      </c>
      <c r="L396"/>
      <c r="M396"/>
      <c r="N396"/>
      <c r="O396"/>
      <c r="P396"/>
      <c r="Q396"/>
      <c r="R396"/>
      <c r="S396"/>
      <c r="T396"/>
    </row>
    <row r="397" spans="1:20" x14ac:dyDescent="0.25">
      <c r="A397" t="s">
        <v>17</v>
      </c>
      <c r="B397"/>
      <c r="C397"/>
      <c r="D397" s="2" t="s">
        <v>296</v>
      </c>
      <c r="E397" s="2" t="s">
        <v>297</v>
      </c>
      <c r="F397" s="2" t="s">
        <v>33</v>
      </c>
      <c r="G397" s="2" t="s">
        <v>21</v>
      </c>
      <c r="H397" s="2" t="s">
        <v>597</v>
      </c>
      <c r="I397" s="3">
        <v>43473</v>
      </c>
      <c r="J397">
        <v>100000</v>
      </c>
      <c r="K397">
        <v>31.62</v>
      </c>
      <c r="L397"/>
      <c r="M397"/>
      <c r="N397"/>
      <c r="O397"/>
      <c r="P397"/>
      <c r="Q397"/>
      <c r="R397"/>
      <c r="S397"/>
      <c r="T397"/>
    </row>
    <row r="398" spans="1:20" x14ac:dyDescent="0.25">
      <c r="A398" t="s">
        <v>17</v>
      </c>
      <c r="B398"/>
      <c r="C398"/>
      <c r="D398" s="2" t="s">
        <v>88</v>
      </c>
      <c r="E398" s="2" t="s">
        <v>89</v>
      </c>
      <c r="F398" s="2" t="s">
        <v>33</v>
      </c>
      <c r="G398" s="2" t="s">
        <v>21</v>
      </c>
      <c r="H398" s="2" t="s">
        <v>597</v>
      </c>
      <c r="I398" s="3">
        <v>43473</v>
      </c>
      <c r="J398">
        <v>110000</v>
      </c>
      <c r="K398">
        <v>12.84</v>
      </c>
      <c r="L398"/>
      <c r="M398"/>
      <c r="N398"/>
      <c r="O398"/>
      <c r="P398"/>
      <c r="Q398"/>
      <c r="R398"/>
      <c r="S398"/>
      <c r="T398"/>
    </row>
    <row r="399" spans="1:20" x14ac:dyDescent="0.25">
      <c r="A399" t="s">
        <v>17</v>
      </c>
      <c r="B399"/>
      <c r="C399"/>
      <c r="D399" s="2" t="s">
        <v>42</v>
      </c>
      <c r="E399" s="2" t="s">
        <v>43</v>
      </c>
      <c r="F399" s="2" t="s">
        <v>33</v>
      </c>
      <c r="G399" s="2" t="s">
        <v>21</v>
      </c>
      <c r="H399" s="2" t="s">
        <v>598</v>
      </c>
      <c r="I399" s="3">
        <v>43470</v>
      </c>
      <c r="J399">
        <v>10000</v>
      </c>
      <c r="K399">
        <v>33584.590000000004</v>
      </c>
      <c r="L399"/>
      <c r="M399"/>
      <c r="N399"/>
      <c r="O399"/>
      <c r="P399"/>
      <c r="Q399"/>
      <c r="R399"/>
      <c r="S399"/>
      <c r="T399"/>
    </row>
    <row r="400" spans="1:20" x14ac:dyDescent="0.25">
      <c r="A400" t="s">
        <v>17</v>
      </c>
      <c r="B400"/>
      <c r="C400"/>
      <c r="D400" s="2" t="s">
        <v>44</v>
      </c>
      <c r="E400" s="2" t="s">
        <v>45</v>
      </c>
      <c r="F400" s="2" t="s">
        <v>33</v>
      </c>
      <c r="G400" s="2" t="s">
        <v>21</v>
      </c>
      <c r="H400" s="2" t="s">
        <v>598</v>
      </c>
      <c r="I400" s="3">
        <v>43470</v>
      </c>
      <c r="J400">
        <v>20000</v>
      </c>
      <c r="K400">
        <v>20501.150000000001</v>
      </c>
      <c r="L400"/>
      <c r="M400"/>
      <c r="N400"/>
      <c r="O400"/>
      <c r="P400"/>
      <c r="Q400"/>
      <c r="R400"/>
      <c r="S400"/>
      <c r="T400"/>
    </row>
    <row r="401" spans="1:20" x14ac:dyDescent="0.25">
      <c r="A401" t="s">
        <v>17</v>
      </c>
      <c r="B401"/>
      <c r="C401"/>
      <c r="D401" s="2" t="s">
        <v>218</v>
      </c>
      <c r="E401" s="2" t="s">
        <v>219</v>
      </c>
      <c r="F401" s="2" t="s">
        <v>33</v>
      </c>
      <c r="G401" s="2" t="s">
        <v>21</v>
      </c>
      <c r="H401" s="2" t="s">
        <v>598</v>
      </c>
      <c r="I401" s="3">
        <v>43470</v>
      </c>
      <c r="J401">
        <v>30000</v>
      </c>
      <c r="K401">
        <v>7457.61</v>
      </c>
      <c r="L401"/>
      <c r="M401"/>
      <c r="N401"/>
      <c r="O401"/>
      <c r="P401"/>
      <c r="Q401"/>
      <c r="R401"/>
      <c r="S401"/>
      <c r="T401"/>
    </row>
    <row r="402" spans="1:20" x14ac:dyDescent="0.25">
      <c r="A402" t="s">
        <v>17</v>
      </c>
      <c r="B402"/>
      <c r="C402"/>
      <c r="D402" s="2" t="s">
        <v>132</v>
      </c>
      <c r="E402" s="2" t="s">
        <v>133</v>
      </c>
      <c r="F402" s="2" t="s">
        <v>33</v>
      </c>
      <c r="G402" s="2" t="s">
        <v>21</v>
      </c>
      <c r="H402" s="2" t="s">
        <v>598</v>
      </c>
      <c r="I402" s="3">
        <v>43470</v>
      </c>
      <c r="J402">
        <v>40000</v>
      </c>
      <c r="K402">
        <v>5363.2</v>
      </c>
      <c r="L402"/>
      <c r="M402"/>
      <c r="N402"/>
      <c r="O402"/>
      <c r="P402"/>
      <c r="Q402"/>
      <c r="R402"/>
      <c r="S402"/>
      <c r="T402"/>
    </row>
    <row r="403" spans="1:20" x14ac:dyDescent="0.25">
      <c r="A403" t="s">
        <v>17</v>
      </c>
      <c r="B403"/>
      <c r="C403"/>
      <c r="D403" s="2" t="s">
        <v>296</v>
      </c>
      <c r="E403" s="2" t="s">
        <v>297</v>
      </c>
      <c r="F403" s="2" t="s">
        <v>33</v>
      </c>
      <c r="G403" s="2" t="s">
        <v>21</v>
      </c>
      <c r="H403" s="2" t="s">
        <v>598</v>
      </c>
      <c r="I403" s="3">
        <v>43470</v>
      </c>
      <c r="J403">
        <v>50000</v>
      </c>
      <c r="K403">
        <v>5348.6600000000008</v>
      </c>
      <c r="L403"/>
      <c r="M403"/>
      <c r="N403"/>
      <c r="O403"/>
      <c r="P403"/>
      <c r="Q403"/>
      <c r="R403"/>
      <c r="S403"/>
      <c r="T403"/>
    </row>
    <row r="404" spans="1:20" x14ac:dyDescent="0.25">
      <c r="A404" t="s">
        <v>17</v>
      </c>
      <c r="B404"/>
      <c r="C404"/>
      <c r="D404" s="2" t="s">
        <v>128</v>
      </c>
      <c r="E404" s="2" t="s">
        <v>129</v>
      </c>
      <c r="F404" s="2" t="s">
        <v>33</v>
      </c>
      <c r="G404" s="2" t="s">
        <v>21</v>
      </c>
      <c r="H404" s="2" t="s">
        <v>598</v>
      </c>
      <c r="I404" s="3">
        <v>43470</v>
      </c>
      <c r="J404">
        <v>60000</v>
      </c>
      <c r="K404">
        <v>3116.4</v>
      </c>
      <c r="L404"/>
      <c r="M404"/>
      <c r="N404"/>
      <c r="O404"/>
      <c r="P404"/>
      <c r="Q404"/>
      <c r="R404"/>
      <c r="S404"/>
      <c r="T404"/>
    </row>
    <row r="405" spans="1:20" x14ac:dyDescent="0.25">
      <c r="A405" t="s">
        <v>17</v>
      </c>
      <c r="B405"/>
      <c r="C405"/>
      <c r="D405" s="2" t="s">
        <v>112</v>
      </c>
      <c r="E405" s="2" t="s">
        <v>113</v>
      </c>
      <c r="F405" s="2" t="s">
        <v>33</v>
      </c>
      <c r="G405" s="2" t="s">
        <v>21</v>
      </c>
      <c r="H405" s="2" t="s">
        <v>598</v>
      </c>
      <c r="I405" s="3">
        <v>43470</v>
      </c>
      <c r="J405">
        <v>70000</v>
      </c>
      <c r="K405">
        <v>2265.9899999999998</v>
      </c>
      <c r="L405"/>
      <c r="M405"/>
      <c r="N405"/>
      <c r="O405"/>
      <c r="P405"/>
      <c r="Q405"/>
      <c r="R405"/>
      <c r="S405"/>
      <c r="T405"/>
    </row>
    <row r="406" spans="1:20" x14ac:dyDescent="0.25">
      <c r="A406" t="s">
        <v>17</v>
      </c>
      <c r="B406"/>
      <c r="C406"/>
      <c r="D406" s="2" t="s">
        <v>114</v>
      </c>
      <c r="E406" s="2" t="s">
        <v>115</v>
      </c>
      <c r="F406" s="2" t="s">
        <v>33</v>
      </c>
      <c r="G406" s="2" t="s">
        <v>21</v>
      </c>
      <c r="H406" s="2" t="s">
        <v>598</v>
      </c>
      <c r="I406" s="3">
        <v>43470</v>
      </c>
      <c r="J406">
        <v>80000</v>
      </c>
      <c r="K406">
        <v>29.990000000000002</v>
      </c>
      <c r="L406"/>
      <c r="M406"/>
      <c r="N406"/>
      <c r="O406"/>
      <c r="P406"/>
      <c r="Q406"/>
      <c r="R406"/>
      <c r="S406"/>
      <c r="T406"/>
    </row>
    <row r="407" spans="1:20" x14ac:dyDescent="0.25">
      <c r="A407" t="s">
        <v>17</v>
      </c>
      <c r="B407"/>
      <c r="C407"/>
      <c r="D407" s="2" t="s">
        <v>88</v>
      </c>
      <c r="E407" s="2" t="s">
        <v>89</v>
      </c>
      <c r="F407" s="2" t="s">
        <v>33</v>
      </c>
      <c r="G407" s="2" t="s">
        <v>21</v>
      </c>
      <c r="H407" s="2" t="s">
        <v>598</v>
      </c>
      <c r="I407" s="3">
        <v>43470</v>
      </c>
      <c r="J407">
        <v>90000</v>
      </c>
      <c r="K407">
        <v>15.1</v>
      </c>
      <c r="L407"/>
      <c r="M407"/>
      <c r="N407"/>
      <c r="O407"/>
      <c r="P407"/>
      <c r="Q407"/>
      <c r="R407"/>
      <c r="S407"/>
      <c r="T407"/>
    </row>
    <row r="408" spans="1:20" x14ac:dyDescent="0.25">
      <c r="A408" t="s">
        <v>17</v>
      </c>
      <c r="B408"/>
      <c r="C408"/>
      <c r="D408" s="2" t="s">
        <v>46</v>
      </c>
      <c r="E408" s="2" t="s">
        <v>47</v>
      </c>
      <c r="F408" s="2" t="s">
        <v>33</v>
      </c>
      <c r="G408" s="2" t="s">
        <v>21</v>
      </c>
      <c r="H408" s="2" t="s">
        <v>599</v>
      </c>
      <c r="I408" s="3">
        <v>43475</v>
      </c>
      <c r="J408">
        <v>10000</v>
      </c>
      <c r="K408">
        <v>2851.34</v>
      </c>
      <c r="L408"/>
      <c r="M408"/>
      <c r="N408"/>
      <c r="O408"/>
      <c r="P408"/>
      <c r="Q408"/>
      <c r="R408"/>
      <c r="S408"/>
      <c r="T408"/>
    </row>
    <row r="409" spans="1:20" x14ac:dyDescent="0.25">
      <c r="A409" t="s">
        <v>17</v>
      </c>
      <c r="B409"/>
      <c r="C409"/>
      <c r="D409" s="2" t="s">
        <v>198</v>
      </c>
      <c r="E409" s="2" t="s">
        <v>199</v>
      </c>
      <c r="F409" s="2" t="s">
        <v>33</v>
      </c>
      <c r="G409" s="2" t="s">
        <v>21</v>
      </c>
      <c r="H409" s="2" t="s">
        <v>599</v>
      </c>
      <c r="I409" s="3">
        <v>43475</v>
      </c>
      <c r="J409">
        <v>20000</v>
      </c>
      <c r="K409">
        <v>1566.06</v>
      </c>
      <c r="L409"/>
      <c r="M409"/>
      <c r="N409"/>
      <c r="O409"/>
      <c r="P409"/>
      <c r="Q409"/>
      <c r="R409"/>
      <c r="S409"/>
      <c r="T409"/>
    </row>
    <row r="410" spans="1:20" x14ac:dyDescent="0.25">
      <c r="A410" t="s">
        <v>17</v>
      </c>
      <c r="B410"/>
      <c r="C410"/>
      <c r="D410" s="2" t="s">
        <v>214</v>
      </c>
      <c r="E410" s="2" t="s">
        <v>215</v>
      </c>
      <c r="F410" s="2" t="s">
        <v>33</v>
      </c>
      <c r="G410" s="2" t="s">
        <v>21</v>
      </c>
      <c r="H410" s="2" t="s">
        <v>599</v>
      </c>
      <c r="I410" s="3">
        <v>43475</v>
      </c>
      <c r="J410">
        <v>30000</v>
      </c>
      <c r="K410">
        <v>859.31999999999994</v>
      </c>
      <c r="L410"/>
      <c r="M410"/>
      <c r="N410"/>
      <c r="O410"/>
      <c r="P410"/>
      <c r="Q410"/>
      <c r="R410"/>
      <c r="S410"/>
      <c r="T410"/>
    </row>
    <row r="411" spans="1:20" x14ac:dyDescent="0.25">
      <c r="A411" t="s">
        <v>17</v>
      </c>
      <c r="B411"/>
      <c r="C411"/>
      <c r="D411" s="2" t="s">
        <v>218</v>
      </c>
      <c r="E411" s="2" t="s">
        <v>219</v>
      </c>
      <c r="F411" s="2" t="s">
        <v>33</v>
      </c>
      <c r="G411" s="2" t="s">
        <v>21</v>
      </c>
      <c r="H411" s="2" t="s">
        <v>599</v>
      </c>
      <c r="I411" s="3">
        <v>43475</v>
      </c>
      <c r="J411">
        <v>40000</v>
      </c>
      <c r="K411">
        <v>841.93999999999994</v>
      </c>
      <c r="L411"/>
      <c r="M411"/>
      <c r="N411"/>
      <c r="O411"/>
      <c r="P411"/>
      <c r="Q411"/>
      <c r="R411"/>
      <c r="S411"/>
      <c r="T411"/>
    </row>
    <row r="412" spans="1:20" x14ac:dyDescent="0.25">
      <c r="A412" t="s">
        <v>17</v>
      </c>
      <c r="B412"/>
      <c r="C412"/>
      <c r="D412" s="2" t="s">
        <v>202</v>
      </c>
      <c r="E412" s="2" t="s">
        <v>203</v>
      </c>
      <c r="F412" s="2" t="s">
        <v>33</v>
      </c>
      <c r="G412" s="2" t="s">
        <v>21</v>
      </c>
      <c r="H412" s="2" t="s">
        <v>599</v>
      </c>
      <c r="I412" s="3">
        <v>43475</v>
      </c>
      <c r="J412">
        <v>50000</v>
      </c>
      <c r="K412">
        <v>765.85</v>
      </c>
      <c r="L412"/>
      <c r="M412"/>
      <c r="N412"/>
      <c r="O412"/>
      <c r="P412"/>
      <c r="Q412"/>
      <c r="R412"/>
      <c r="S412"/>
      <c r="T412"/>
    </row>
    <row r="413" spans="1:20" x14ac:dyDescent="0.25">
      <c r="A413" t="s">
        <v>17</v>
      </c>
      <c r="B413"/>
      <c r="C413"/>
      <c r="D413" s="2" t="s">
        <v>132</v>
      </c>
      <c r="E413" s="2" t="s">
        <v>133</v>
      </c>
      <c r="F413" s="2" t="s">
        <v>33</v>
      </c>
      <c r="G413" s="2" t="s">
        <v>21</v>
      </c>
      <c r="H413" s="2" t="s">
        <v>599</v>
      </c>
      <c r="I413" s="3">
        <v>43475</v>
      </c>
      <c r="J413">
        <v>60000</v>
      </c>
      <c r="K413">
        <v>605.48</v>
      </c>
      <c r="L413"/>
      <c r="M413"/>
      <c r="N413"/>
      <c r="O413"/>
      <c r="P413"/>
      <c r="Q413"/>
      <c r="R413"/>
      <c r="S413"/>
      <c r="T413"/>
    </row>
    <row r="414" spans="1:20" x14ac:dyDescent="0.25">
      <c r="A414" t="s">
        <v>17</v>
      </c>
      <c r="B414"/>
      <c r="C414"/>
      <c r="D414" s="2" t="s">
        <v>212</v>
      </c>
      <c r="E414" s="2" t="s">
        <v>213</v>
      </c>
      <c r="F414" s="2" t="s">
        <v>33</v>
      </c>
      <c r="G414" s="2" t="s">
        <v>21</v>
      </c>
      <c r="H414" s="2" t="s">
        <v>599</v>
      </c>
      <c r="I414" s="3">
        <v>43475</v>
      </c>
      <c r="J414">
        <v>70000</v>
      </c>
      <c r="K414">
        <v>540.02</v>
      </c>
      <c r="L414"/>
      <c r="M414"/>
      <c r="N414"/>
      <c r="O414"/>
      <c r="P414"/>
      <c r="Q414"/>
      <c r="R414"/>
      <c r="S414"/>
      <c r="T414"/>
    </row>
    <row r="415" spans="1:20" x14ac:dyDescent="0.25">
      <c r="A415" t="s">
        <v>17</v>
      </c>
      <c r="B415"/>
      <c r="C415"/>
      <c r="D415" s="2" t="s">
        <v>116</v>
      </c>
      <c r="E415" s="2" t="s">
        <v>117</v>
      </c>
      <c r="F415" s="2" t="s">
        <v>33</v>
      </c>
      <c r="G415" s="2" t="s">
        <v>21</v>
      </c>
      <c r="H415" s="2" t="s">
        <v>599</v>
      </c>
      <c r="I415" s="3">
        <v>43475</v>
      </c>
      <c r="J415">
        <v>80000</v>
      </c>
      <c r="K415">
        <v>255.28000000000003</v>
      </c>
      <c r="L415"/>
      <c r="M415"/>
      <c r="N415"/>
      <c r="O415"/>
      <c r="P415"/>
      <c r="Q415"/>
      <c r="R415"/>
      <c r="S415"/>
      <c r="T415"/>
    </row>
    <row r="416" spans="1:20" x14ac:dyDescent="0.25">
      <c r="A416" t="s">
        <v>17</v>
      </c>
      <c r="B416"/>
      <c r="C416"/>
      <c r="D416" s="2" t="s">
        <v>112</v>
      </c>
      <c r="E416" s="2" t="s">
        <v>113</v>
      </c>
      <c r="F416" s="2" t="s">
        <v>33</v>
      </c>
      <c r="G416" s="2" t="s">
        <v>21</v>
      </c>
      <c r="H416" s="2" t="s">
        <v>599</v>
      </c>
      <c r="I416" s="3">
        <v>43475</v>
      </c>
      <c r="J416">
        <v>90000</v>
      </c>
      <c r="K416">
        <v>219.27999999999997</v>
      </c>
      <c r="L416"/>
      <c r="M416"/>
      <c r="N416"/>
      <c r="O416"/>
      <c r="P416"/>
      <c r="Q416"/>
      <c r="R416"/>
      <c r="S416"/>
      <c r="T416"/>
    </row>
    <row r="417" spans="1:20" x14ac:dyDescent="0.25">
      <c r="A417" t="s">
        <v>17</v>
      </c>
      <c r="B417"/>
      <c r="C417"/>
      <c r="D417" s="2" t="s">
        <v>128</v>
      </c>
      <c r="E417" s="2" t="s">
        <v>129</v>
      </c>
      <c r="F417" s="2" t="s">
        <v>33</v>
      </c>
      <c r="G417" s="2" t="s">
        <v>21</v>
      </c>
      <c r="H417" s="2" t="s">
        <v>599</v>
      </c>
      <c r="I417" s="3">
        <v>43475</v>
      </c>
      <c r="J417">
        <v>100000</v>
      </c>
      <c r="K417">
        <v>175.91</v>
      </c>
      <c r="L417"/>
      <c r="M417"/>
      <c r="N417"/>
      <c r="O417"/>
      <c r="P417"/>
      <c r="Q417"/>
      <c r="R417"/>
      <c r="S417"/>
      <c r="T417"/>
    </row>
    <row r="418" spans="1:20" x14ac:dyDescent="0.25">
      <c r="A418" t="s">
        <v>17</v>
      </c>
      <c r="B418"/>
      <c r="C418"/>
      <c r="D418" s="2" t="s">
        <v>120</v>
      </c>
      <c r="E418" s="2" t="s">
        <v>121</v>
      </c>
      <c r="F418" s="2" t="s">
        <v>33</v>
      </c>
      <c r="G418" s="2" t="s">
        <v>21</v>
      </c>
      <c r="H418" s="2" t="s">
        <v>599</v>
      </c>
      <c r="I418" s="3">
        <v>43475</v>
      </c>
      <c r="J418">
        <v>110000</v>
      </c>
      <c r="K418">
        <v>69.69</v>
      </c>
      <c r="L418"/>
      <c r="M418"/>
      <c r="N418"/>
      <c r="O418"/>
      <c r="P418"/>
      <c r="Q418"/>
      <c r="R418"/>
      <c r="S418"/>
      <c r="T418"/>
    </row>
    <row r="419" spans="1:20" x14ac:dyDescent="0.25">
      <c r="A419" t="s">
        <v>17</v>
      </c>
      <c r="B419"/>
      <c r="C419"/>
      <c r="D419" s="2" t="s">
        <v>48</v>
      </c>
      <c r="E419" s="2" t="s">
        <v>49</v>
      </c>
      <c r="F419" s="2" t="s">
        <v>33</v>
      </c>
      <c r="G419" s="2" t="s">
        <v>21</v>
      </c>
      <c r="H419" s="2" t="s">
        <v>599</v>
      </c>
      <c r="I419" s="3">
        <v>43475</v>
      </c>
      <c r="J419">
        <v>120000</v>
      </c>
      <c r="K419">
        <v>4.6900000000000004</v>
      </c>
      <c r="L419"/>
      <c r="M419"/>
      <c r="N419"/>
      <c r="O419"/>
      <c r="P419"/>
      <c r="Q419"/>
      <c r="R419"/>
      <c r="S419"/>
      <c r="T419"/>
    </row>
    <row r="420" spans="1:20" x14ac:dyDescent="0.25">
      <c r="A420" t="s">
        <v>17</v>
      </c>
      <c r="B420"/>
      <c r="C420"/>
      <c r="D420" s="2" t="s">
        <v>190</v>
      </c>
      <c r="E420" s="2" t="s">
        <v>191</v>
      </c>
      <c r="F420" s="2" t="s">
        <v>33</v>
      </c>
      <c r="G420" s="2" t="s">
        <v>21</v>
      </c>
      <c r="H420" s="2" t="s">
        <v>599</v>
      </c>
      <c r="I420" s="3">
        <v>43475</v>
      </c>
      <c r="J420">
        <v>130000</v>
      </c>
      <c r="K420">
        <v>4.2</v>
      </c>
      <c r="L420"/>
      <c r="M420"/>
      <c r="N420"/>
      <c r="O420"/>
      <c r="P420"/>
      <c r="Q420"/>
      <c r="R420"/>
      <c r="S420"/>
      <c r="T420"/>
    </row>
    <row r="421" spans="1:20" x14ac:dyDescent="0.25">
      <c r="A421" t="s">
        <v>17</v>
      </c>
      <c r="B421"/>
      <c r="C421"/>
      <c r="D421" s="2" t="s">
        <v>296</v>
      </c>
      <c r="E421" s="2" t="s">
        <v>297</v>
      </c>
      <c r="F421" s="2" t="s">
        <v>33</v>
      </c>
      <c r="G421" s="2" t="s">
        <v>21</v>
      </c>
      <c r="H421" s="2" t="s">
        <v>599</v>
      </c>
      <c r="I421" s="3">
        <v>43475</v>
      </c>
      <c r="J421">
        <v>140000</v>
      </c>
      <c r="K421">
        <v>4.2</v>
      </c>
      <c r="L421"/>
      <c r="M421"/>
      <c r="N421"/>
      <c r="O421"/>
      <c r="P421"/>
      <c r="Q421"/>
      <c r="R421"/>
      <c r="S421"/>
      <c r="T421"/>
    </row>
    <row r="422" spans="1:20" x14ac:dyDescent="0.25">
      <c r="A422" t="s">
        <v>17</v>
      </c>
      <c r="B422"/>
      <c r="C422"/>
      <c r="D422" s="2" t="s">
        <v>226</v>
      </c>
      <c r="E422" s="2" t="s">
        <v>227</v>
      </c>
      <c r="F422" s="2" t="s">
        <v>33</v>
      </c>
      <c r="G422" s="2" t="s">
        <v>21</v>
      </c>
      <c r="H422" s="2" t="s">
        <v>599</v>
      </c>
      <c r="I422" s="3">
        <v>43475</v>
      </c>
      <c r="J422">
        <v>150000</v>
      </c>
      <c r="K422">
        <v>3.03</v>
      </c>
      <c r="L422"/>
      <c r="M422"/>
      <c r="N422"/>
      <c r="O422"/>
      <c r="P422"/>
      <c r="Q422"/>
      <c r="R422"/>
      <c r="S422"/>
      <c r="T422"/>
    </row>
    <row r="423" spans="1:20" x14ac:dyDescent="0.25">
      <c r="A423" t="s">
        <v>17</v>
      </c>
      <c r="B423"/>
      <c r="C423"/>
      <c r="D423" s="2" t="s">
        <v>124</v>
      </c>
      <c r="E423" s="2" t="s">
        <v>125</v>
      </c>
      <c r="F423" s="2" t="s">
        <v>33</v>
      </c>
      <c r="G423" s="2" t="s">
        <v>21</v>
      </c>
      <c r="H423" s="2" t="s">
        <v>599</v>
      </c>
      <c r="I423" s="3">
        <v>43475</v>
      </c>
      <c r="J423">
        <v>160000</v>
      </c>
      <c r="K423">
        <v>2.48</v>
      </c>
      <c r="L423"/>
      <c r="M423"/>
      <c r="N423"/>
      <c r="O423"/>
      <c r="P423"/>
      <c r="Q423"/>
      <c r="R423"/>
      <c r="S423"/>
      <c r="T423"/>
    </row>
    <row r="424" spans="1:20" x14ac:dyDescent="0.25">
      <c r="A424" t="s">
        <v>17</v>
      </c>
      <c r="B424"/>
      <c r="C424"/>
      <c r="D424" s="2" t="s">
        <v>56</v>
      </c>
      <c r="E424" s="2" t="s">
        <v>57</v>
      </c>
      <c r="F424" s="2" t="s">
        <v>33</v>
      </c>
      <c r="G424" s="2" t="s">
        <v>21</v>
      </c>
      <c r="H424" s="2" t="s">
        <v>599</v>
      </c>
      <c r="I424" s="3">
        <v>43475</v>
      </c>
      <c r="J424">
        <v>170000</v>
      </c>
      <c r="K424">
        <v>0.65</v>
      </c>
      <c r="L424"/>
      <c r="M424"/>
      <c r="N424"/>
      <c r="O424"/>
      <c r="P424"/>
      <c r="Q424"/>
      <c r="R424"/>
      <c r="S424"/>
      <c r="T424"/>
    </row>
    <row r="425" spans="1:20" x14ac:dyDescent="0.25">
      <c r="A425" t="s">
        <v>17</v>
      </c>
      <c r="B425"/>
      <c r="C425"/>
      <c r="D425" s="2" t="s">
        <v>122</v>
      </c>
      <c r="E425" s="2" t="s">
        <v>123</v>
      </c>
      <c r="F425" s="2" t="s">
        <v>33</v>
      </c>
      <c r="G425" s="2" t="s">
        <v>21</v>
      </c>
      <c r="H425" s="2" t="s">
        <v>599</v>
      </c>
      <c r="I425" s="3">
        <v>43475</v>
      </c>
      <c r="J425">
        <v>180000</v>
      </c>
      <c r="K425">
        <v>0.46</v>
      </c>
      <c r="L425"/>
      <c r="M425"/>
      <c r="N425"/>
      <c r="O425"/>
      <c r="P425"/>
      <c r="Q425"/>
      <c r="R425"/>
      <c r="S425"/>
      <c r="T425"/>
    </row>
    <row r="426" spans="1:20" x14ac:dyDescent="0.25">
      <c r="A426" t="s">
        <v>17</v>
      </c>
      <c r="B426"/>
      <c r="C426"/>
      <c r="D426" s="2" t="s">
        <v>168</v>
      </c>
      <c r="E426" s="2" t="s">
        <v>169</v>
      </c>
      <c r="F426" s="2" t="s">
        <v>182</v>
      </c>
      <c r="G426" s="2" t="s">
        <v>183</v>
      </c>
      <c r="H426" s="2" t="s">
        <v>600</v>
      </c>
      <c r="I426" s="3">
        <v>43474</v>
      </c>
      <c r="J426">
        <v>10000</v>
      </c>
      <c r="K426">
        <v>1697.11</v>
      </c>
      <c r="L426"/>
      <c r="M426"/>
      <c r="N426"/>
      <c r="O426"/>
      <c r="P426"/>
      <c r="Q426"/>
      <c r="R426"/>
      <c r="S426"/>
      <c r="T426"/>
    </row>
    <row r="427" spans="1:20" x14ac:dyDescent="0.25">
      <c r="A427" t="s">
        <v>17</v>
      </c>
      <c r="B427"/>
      <c r="C427"/>
      <c r="D427" s="2" t="s">
        <v>124</v>
      </c>
      <c r="E427" s="2" t="s">
        <v>125</v>
      </c>
      <c r="F427" s="2" t="s">
        <v>182</v>
      </c>
      <c r="G427" s="2" t="s">
        <v>183</v>
      </c>
      <c r="H427" s="2" t="s">
        <v>600</v>
      </c>
      <c r="I427" s="3">
        <v>43474</v>
      </c>
      <c r="J427">
        <v>20000</v>
      </c>
      <c r="K427">
        <v>1223.5999999999999</v>
      </c>
      <c r="L427"/>
      <c r="M427"/>
      <c r="N427"/>
      <c r="O427"/>
      <c r="P427"/>
      <c r="Q427"/>
      <c r="R427"/>
      <c r="S427"/>
      <c r="T427"/>
    </row>
    <row r="428" spans="1:20" x14ac:dyDescent="0.25">
      <c r="A428" t="s">
        <v>17</v>
      </c>
      <c r="B428"/>
      <c r="C428"/>
      <c r="D428" s="2" t="s">
        <v>114</v>
      </c>
      <c r="E428" s="2" t="s">
        <v>115</v>
      </c>
      <c r="F428" s="2" t="s">
        <v>182</v>
      </c>
      <c r="G428" s="2" t="s">
        <v>183</v>
      </c>
      <c r="H428" s="2" t="s">
        <v>600</v>
      </c>
      <c r="I428" s="3">
        <v>43474</v>
      </c>
      <c r="J428">
        <v>30000</v>
      </c>
      <c r="K428">
        <v>832.49</v>
      </c>
      <c r="L428"/>
      <c r="M428"/>
      <c r="N428"/>
      <c r="O428"/>
      <c r="P428"/>
      <c r="Q428"/>
      <c r="R428"/>
      <c r="S428"/>
      <c r="T428"/>
    </row>
    <row r="429" spans="1:20" x14ac:dyDescent="0.25">
      <c r="A429" t="s">
        <v>17</v>
      </c>
      <c r="B429"/>
      <c r="C429"/>
      <c r="D429" s="2" t="s">
        <v>120</v>
      </c>
      <c r="E429" s="2" t="s">
        <v>121</v>
      </c>
      <c r="F429" s="2" t="s">
        <v>182</v>
      </c>
      <c r="G429" s="2" t="s">
        <v>183</v>
      </c>
      <c r="H429" s="2" t="s">
        <v>600</v>
      </c>
      <c r="I429" s="3">
        <v>43474</v>
      </c>
      <c r="J429">
        <v>40000</v>
      </c>
      <c r="K429">
        <v>713.76</v>
      </c>
      <c r="L429"/>
      <c r="M429"/>
      <c r="N429"/>
      <c r="O429"/>
      <c r="P429"/>
      <c r="Q429"/>
      <c r="R429"/>
      <c r="S429"/>
      <c r="T429"/>
    </row>
    <row r="430" spans="1:20" x14ac:dyDescent="0.25">
      <c r="A430" t="s">
        <v>17</v>
      </c>
      <c r="B430"/>
      <c r="C430"/>
      <c r="D430" s="2" t="s">
        <v>144</v>
      </c>
      <c r="E430" s="2" t="s">
        <v>145</v>
      </c>
      <c r="F430" s="2" t="s">
        <v>182</v>
      </c>
      <c r="G430" s="2" t="s">
        <v>183</v>
      </c>
      <c r="H430" s="2" t="s">
        <v>600</v>
      </c>
      <c r="I430" s="3">
        <v>43474</v>
      </c>
      <c r="J430">
        <v>50000</v>
      </c>
      <c r="K430">
        <v>631.35</v>
      </c>
      <c r="L430"/>
      <c r="M430"/>
      <c r="N430"/>
      <c r="O430"/>
      <c r="P430"/>
      <c r="Q430"/>
      <c r="R430"/>
      <c r="S430"/>
      <c r="T430"/>
    </row>
    <row r="431" spans="1:20" x14ac:dyDescent="0.25">
      <c r="A431" t="s">
        <v>17</v>
      </c>
      <c r="B431"/>
      <c r="C431"/>
      <c r="D431" s="2" t="s">
        <v>150</v>
      </c>
      <c r="E431" s="2" t="s">
        <v>151</v>
      </c>
      <c r="F431" s="2" t="s">
        <v>182</v>
      </c>
      <c r="G431" s="2" t="s">
        <v>183</v>
      </c>
      <c r="H431" s="2" t="s">
        <v>600</v>
      </c>
      <c r="I431" s="3">
        <v>43474</v>
      </c>
      <c r="J431">
        <v>60000</v>
      </c>
      <c r="K431">
        <v>519.61</v>
      </c>
      <c r="L431"/>
      <c r="M431"/>
      <c r="N431"/>
      <c r="O431"/>
      <c r="P431"/>
      <c r="Q431"/>
      <c r="R431"/>
      <c r="S431"/>
      <c r="T431"/>
    </row>
    <row r="432" spans="1:20" x14ac:dyDescent="0.25">
      <c r="A432" t="s">
        <v>17</v>
      </c>
      <c r="B432"/>
      <c r="C432"/>
      <c r="D432" s="2" t="s">
        <v>180</v>
      </c>
      <c r="E432" s="2" t="s">
        <v>181</v>
      </c>
      <c r="F432" s="2" t="s">
        <v>182</v>
      </c>
      <c r="G432" s="2" t="s">
        <v>183</v>
      </c>
      <c r="H432" s="2" t="s">
        <v>600</v>
      </c>
      <c r="I432" s="3">
        <v>43474</v>
      </c>
      <c r="J432">
        <v>70000</v>
      </c>
      <c r="K432">
        <v>502.84999999999997</v>
      </c>
      <c r="L432"/>
      <c r="M432"/>
      <c r="N432"/>
      <c r="O432"/>
      <c r="P432"/>
      <c r="Q432"/>
      <c r="R432"/>
      <c r="S432"/>
      <c r="T432"/>
    </row>
    <row r="433" spans="1:20" x14ac:dyDescent="0.25">
      <c r="A433" t="s">
        <v>17</v>
      </c>
      <c r="B433"/>
      <c r="C433"/>
      <c r="D433" s="2" t="s">
        <v>118</v>
      </c>
      <c r="E433" s="2" t="s">
        <v>119</v>
      </c>
      <c r="F433" s="2" t="s">
        <v>182</v>
      </c>
      <c r="G433" s="2" t="s">
        <v>183</v>
      </c>
      <c r="H433" s="2" t="s">
        <v>600</v>
      </c>
      <c r="I433" s="3">
        <v>43474</v>
      </c>
      <c r="J433">
        <v>80000</v>
      </c>
      <c r="K433">
        <v>477.71</v>
      </c>
      <c r="L433"/>
      <c r="M433"/>
      <c r="N433"/>
      <c r="O433"/>
      <c r="P433"/>
      <c r="Q433"/>
      <c r="R433"/>
      <c r="S433"/>
      <c r="T433"/>
    </row>
    <row r="434" spans="1:20" x14ac:dyDescent="0.25">
      <c r="A434" t="s">
        <v>17</v>
      </c>
      <c r="B434"/>
      <c r="C434"/>
      <c r="D434" s="2" t="s">
        <v>54</v>
      </c>
      <c r="E434" s="2" t="s">
        <v>55</v>
      </c>
      <c r="F434" s="2" t="s">
        <v>182</v>
      </c>
      <c r="G434" s="2" t="s">
        <v>183</v>
      </c>
      <c r="H434" s="2" t="s">
        <v>600</v>
      </c>
      <c r="I434" s="3">
        <v>43474</v>
      </c>
      <c r="J434">
        <v>90000</v>
      </c>
      <c r="K434">
        <v>410.66</v>
      </c>
      <c r="L434"/>
      <c r="M434"/>
      <c r="N434"/>
      <c r="O434"/>
      <c r="P434"/>
      <c r="Q434"/>
      <c r="R434"/>
      <c r="S434"/>
      <c r="T434"/>
    </row>
    <row r="435" spans="1:20" x14ac:dyDescent="0.25">
      <c r="A435" t="s">
        <v>17</v>
      </c>
      <c r="B435"/>
      <c r="C435"/>
      <c r="D435" s="2" t="s">
        <v>66</v>
      </c>
      <c r="E435" s="2" t="s">
        <v>67</v>
      </c>
      <c r="F435" s="2" t="s">
        <v>182</v>
      </c>
      <c r="G435" s="2" t="s">
        <v>183</v>
      </c>
      <c r="H435" s="2" t="s">
        <v>600</v>
      </c>
      <c r="I435" s="3">
        <v>43474</v>
      </c>
      <c r="J435">
        <v>100000</v>
      </c>
      <c r="K435">
        <v>402.28</v>
      </c>
      <c r="L435"/>
      <c r="M435"/>
      <c r="N435"/>
      <c r="O435"/>
      <c r="P435"/>
      <c r="Q435"/>
      <c r="R435"/>
      <c r="S435"/>
      <c r="T435"/>
    </row>
    <row r="436" spans="1:20" x14ac:dyDescent="0.25">
      <c r="A436" t="s">
        <v>17</v>
      </c>
      <c r="B436"/>
      <c r="C436"/>
      <c r="D436" s="2" t="s">
        <v>102</v>
      </c>
      <c r="E436" s="2" t="s">
        <v>103</v>
      </c>
      <c r="F436" s="2" t="s">
        <v>182</v>
      </c>
      <c r="G436" s="2" t="s">
        <v>183</v>
      </c>
      <c r="H436" s="2" t="s">
        <v>600</v>
      </c>
      <c r="I436" s="3">
        <v>43474</v>
      </c>
      <c r="J436">
        <v>110000</v>
      </c>
      <c r="K436">
        <v>360.37</v>
      </c>
      <c r="L436"/>
      <c r="M436"/>
      <c r="N436"/>
      <c r="O436"/>
      <c r="P436"/>
      <c r="Q436"/>
      <c r="R436"/>
      <c r="S436"/>
      <c r="T436"/>
    </row>
    <row r="437" spans="1:20" x14ac:dyDescent="0.25">
      <c r="A437" t="s">
        <v>17</v>
      </c>
      <c r="B437"/>
      <c r="C437"/>
      <c r="D437" s="2" t="s">
        <v>140</v>
      </c>
      <c r="E437" s="2" t="s">
        <v>141</v>
      </c>
      <c r="F437" s="2" t="s">
        <v>182</v>
      </c>
      <c r="G437" s="2" t="s">
        <v>183</v>
      </c>
      <c r="H437" s="2" t="s">
        <v>600</v>
      </c>
      <c r="I437" s="3">
        <v>43474</v>
      </c>
      <c r="J437">
        <v>120000</v>
      </c>
      <c r="K437">
        <v>304.5</v>
      </c>
      <c r="L437"/>
      <c r="M437"/>
      <c r="N437"/>
      <c r="O437"/>
      <c r="P437"/>
      <c r="Q437"/>
      <c r="R437"/>
      <c r="S437"/>
      <c r="T437"/>
    </row>
    <row r="438" spans="1:20" x14ac:dyDescent="0.25">
      <c r="A438" t="s">
        <v>17</v>
      </c>
      <c r="B438"/>
      <c r="C438"/>
      <c r="D438" s="2" t="s">
        <v>128</v>
      </c>
      <c r="E438" s="2" t="s">
        <v>129</v>
      </c>
      <c r="F438" s="2" t="s">
        <v>182</v>
      </c>
      <c r="G438" s="2" t="s">
        <v>183</v>
      </c>
      <c r="H438" s="2" t="s">
        <v>600</v>
      </c>
      <c r="I438" s="3">
        <v>43474</v>
      </c>
      <c r="J438">
        <v>130000</v>
      </c>
      <c r="K438">
        <v>300.31</v>
      </c>
      <c r="L438"/>
      <c r="M438"/>
      <c r="N438"/>
      <c r="O438"/>
      <c r="P438"/>
      <c r="Q438"/>
      <c r="R438"/>
      <c r="S438"/>
      <c r="T438"/>
    </row>
    <row r="439" spans="1:20" x14ac:dyDescent="0.25">
      <c r="A439" t="s">
        <v>17</v>
      </c>
      <c r="B439"/>
      <c r="C439"/>
      <c r="D439" s="2" t="s">
        <v>62</v>
      </c>
      <c r="E439" s="2" t="s">
        <v>63</v>
      </c>
      <c r="F439" s="2" t="s">
        <v>182</v>
      </c>
      <c r="G439" s="2" t="s">
        <v>183</v>
      </c>
      <c r="H439" s="2" t="s">
        <v>600</v>
      </c>
      <c r="I439" s="3">
        <v>43474</v>
      </c>
      <c r="J439">
        <v>140000</v>
      </c>
      <c r="K439">
        <v>269.58</v>
      </c>
      <c r="L439"/>
      <c r="M439"/>
      <c r="N439"/>
      <c r="O439"/>
      <c r="P439"/>
      <c r="Q439"/>
      <c r="R439"/>
      <c r="S439"/>
      <c r="T439"/>
    </row>
    <row r="440" spans="1:20" x14ac:dyDescent="0.25">
      <c r="A440" t="s">
        <v>17</v>
      </c>
      <c r="B440"/>
      <c r="C440"/>
      <c r="D440" s="2" t="s">
        <v>164</v>
      </c>
      <c r="E440" s="2" t="s">
        <v>165</v>
      </c>
      <c r="F440" s="2" t="s">
        <v>182</v>
      </c>
      <c r="G440" s="2" t="s">
        <v>183</v>
      </c>
      <c r="H440" s="2" t="s">
        <v>600</v>
      </c>
      <c r="I440" s="3">
        <v>43474</v>
      </c>
      <c r="J440">
        <v>150000</v>
      </c>
      <c r="K440">
        <v>240.25</v>
      </c>
      <c r="L440"/>
      <c r="M440"/>
      <c r="N440"/>
      <c r="O440"/>
      <c r="P440"/>
      <c r="Q440"/>
      <c r="R440"/>
      <c r="S440"/>
      <c r="T440"/>
    </row>
    <row r="441" spans="1:20" x14ac:dyDescent="0.25">
      <c r="A441" t="s">
        <v>17</v>
      </c>
      <c r="B441"/>
      <c r="C441"/>
      <c r="D441" s="2" t="s">
        <v>272</v>
      </c>
      <c r="E441" s="2" t="s">
        <v>273</v>
      </c>
      <c r="F441" s="2" t="s">
        <v>182</v>
      </c>
      <c r="G441" s="2" t="s">
        <v>183</v>
      </c>
      <c r="H441" s="2" t="s">
        <v>600</v>
      </c>
      <c r="I441" s="3">
        <v>43474</v>
      </c>
      <c r="J441">
        <v>160000</v>
      </c>
      <c r="K441">
        <v>236.05999999999997</v>
      </c>
      <c r="L441"/>
      <c r="M441"/>
      <c r="N441"/>
      <c r="O441"/>
      <c r="P441"/>
      <c r="Q441"/>
      <c r="R441"/>
      <c r="S441"/>
      <c r="T441"/>
    </row>
    <row r="442" spans="1:20" x14ac:dyDescent="0.25">
      <c r="A442" t="s">
        <v>17</v>
      </c>
      <c r="B442"/>
      <c r="C442"/>
      <c r="D442" s="2" t="s">
        <v>122</v>
      </c>
      <c r="E442" s="2" t="s">
        <v>123</v>
      </c>
      <c r="F442" s="2" t="s">
        <v>182</v>
      </c>
      <c r="G442" s="2" t="s">
        <v>183</v>
      </c>
      <c r="H442" s="2" t="s">
        <v>600</v>
      </c>
      <c r="I442" s="3">
        <v>43474</v>
      </c>
      <c r="J442">
        <v>170000</v>
      </c>
      <c r="K442">
        <v>226.28</v>
      </c>
      <c r="L442"/>
      <c r="M442"/>
      <c r="N442"/>
      <c r="O442"/>
      <c r="P442"/>
      <c r="Q442"/>
      <c r="R442"/>
      <c r="S442"/>
      <c r="T442"/>
    </row>
    <row r="443" spans="1:20" x14ac:dyDescent="0.25">
      <c r="A443" t="s">
        <v>17</v>
      </c>
      <c r="B443"/>
      <c r="C443"/>
      <c r="D443" s="2" t="s">
        <v>88</v>
      </c>
      <c r="E443" s="2" t="s">
        <v>89</v>
      </c>
      <c r="F443" s="2" t="s">
        <v>182</v>
      </c>
      <c r="G443" s="2" t="s">
        <v>183</v>
      </c>
      <c r="H443" s="2" t="s">
        <v>600</v>
      </c>
      <c r="I443" s="3">
        <v>43474</v>
      </c>
      <c r="J443">
        <v>180000</v>
      </c>
      <c r="K443">
        <v>209.52</v>
      </c>
      <c r="L443"/>
      <c r="M443"/>
      <c r="N443"/>
      <c r="O443"/>
      <c r="P443"/>
      <c r="Q443"/>
      <c r="R443"/>
      <c r="S443"/>
      <c r="T443"/>
    </row>
    <row r="444" spans="1:20" x14ac:dyDescent="0.25">
      <c r="A444" t="s">
        <v>17</v>
      </c>
      <c r="B444"/>
      <c r="C444"/>
      <c r="D444" s="2" t="s">
        <v>268</v>
      </c>
      <c r="E444" s="2" t="s">
        <v>269</v>
      </c>
      <c r="F444" s="2" t="s">
        <v>182</v>
      </c>
      <c r="G444" s="2" t="s">
        <v>183</v>
      </c>
      <c r="H444" s="2" t="s">
        <v>600</v>
      </c>
      <c r="I444" s="3">
        <v>43474</v>
      </c>
      <c r="J444">
        <v>190000</v>
      </c>
      <c r="K444">
        <v>174.6</v>
      </c>
      <c r="L444"/>
      <c r="M444"/>
      <c r="N444"/>
      <c r="O444"/>
      <c r="P444"/>
      <c r="Q444"/>
      <c r="R444"/>
      <c r="S444"/>
      <c r="T444"/>
    </row>
    <row r="445" spans="1:20" x14ac:dyDescent="0.25">
      <c r="A445" t="s">
        <v>17</v>
      </c>
      <c r="B445"/>
      <c r="C445"/>
      <c r="D445" s="2" t="s">
        <v>64</v>
      </c>
      <c r="E445" s="2" t="s">
        <v>65</v>
      </c>
      <c r="F445" s="2" t="s">
        <v>182</v>
      </c>
      <c r="G445" s="2" t="s">
        <v>183</v>
      </c>
      <c r="H445" s="2" t="s">
        <v>600</v>
      </c>
      <c r="I445" s="3">
        <v>43474</v>
      </c>
      <c r="J445">
        <v>200000</v>
      </c>
      <c r="K445">
        <v>157.84</v>
      </c>
      <c r="L445"/>
      <c r="M445"/>
      <c r="N445"/>
      <c r="O445"/>
      <c r="P445"/>
      <c r="Q445"/>
      <c r="R445"/>
      <c r="S445"/>
      <c r="T445"/>
    </row>
    <row r="446" spans="1:20" x14ac:dyDescent="0.25">
      <c r="A446" t="s">
        <v>17</v>
      </c>
      <c r="B446"/>
      <c r="C446"/>
      <c r="D446" s="2" t="s">
        <v>90</v>
      </c>
      <c r="E446" s="2" t="s">
        <v>91</v>
      </c>
      <c r="F446" s="2" t="s">
        <v>182</v>
      </c>
      <c r="G446" s="2" t="s">
        <v>183</v>
      </c>
      <c r="H446" s="2" t="s">
        <v>600</v>
      </c>
      <c r="I446" s="3">
        <v>43474</v>
      </c>
      <c r="J446">
        <v>210000</v>
      </c>
      <c r="K446">
        <v>92.19</v>
      </c>
      <c r="L446"/>
      <c r="M446"/>
      <c r="N446"/>
      <c r="O446"/>
      <c r="P446"/>
      <c r="Q446"/>
      <c r="R446"/>
      <c r="S446"/>
      <c r="T446"/>
    </row>
    <row r="447" spans="1:20" x14ac:dyDescent="0.25">
      <c r="A447" t="s">
        <v>17</v>
      </c>
      <c r="B447"/>
      <c r="C447"/>
      <c r="D447" s="2" t="s">
        <v>98</v>
      </c>
      <c r="E447" s="2" t="s">
        <v>99</v>
      </c>
      <c r="F447" s="2" t="s">
        <v>182</v>
      </c>
      <c r="G447" s="2" t="s">
        <v>183</v>
      </c>
      <c r="H447" s="2" t="s">
        <v>600</v>
      </c>
      <c r="I447" s="3">
        <v>43474</v>
      </c>
      <c r="J447">
        <v>220000</v>
      </c>
      <c r="K447">
        <v>43.3</v>
      </c>
      <c r="L447"/>
      <c r="M447"/>
      <c r="N447"/>
      <c r="O447"/>
      <c r="P447"/>
      <c r="Q447"/>
      <c r="R447"/>
      <c r="S447"/>
      <c r="T447"/>
    </row>
    <row r="448" spans="1:20" x14ac:dyDescent="0.25">
      <c r="A448" t="s">
        <v>17</v>
      </c>
      <c r="B448"/>
      <c r="C448"/>
      <c r="D448" s="2" t="s">
        <v>94</v>
      </c>
      <c r="E448" s="2" t="s">
        <v>95</v>
      </c>
      <c r="F448" s="2" t="s">
        <v>182</v>
      </c>
      <c r="G448" s="2" t="s">
        <v>183</v>
      </c>
      <c r="H448" s="2" t="s">
        <v>600</v>
      </c>
      <c r="I448" s="3">
        <v>43474</v>
      </c>
      <c r="J448">
        <v>230000</v>
      </c>
      <c r="K448">
        <v>32.129999999999995</v>
      </c>
      <c r="L448"/>
      <c r="M448"/>
      <c r="N448"/>
      <c r="O448"/>
      <c r="P448"/>
      <c r="Q448"/>
      <c r="R448"/>
      <c r="S448"/>
      <c r="T448"/>
    </row>
    <row r="449" spans="1:20" x14ac:dyDescent="0.25">
      <c r="A449" t="s">
        <v>17</v>
      </c>
      <c r="B449"/>
      <c r="C449"/>
      <c r="D449" s="2" t="s">
        <v>96</v>
      </c>
      <c r="E449" s="2" t="s">
        <v>97</v>
      </c>
      <c r="F449" s="2" t="s">
        <v>182</v>
      </c>
      <c r="G449" s="2" t="s">
        <v>183</v>
      </c>
      <c r="H449" s="2" t="s">
        <v>600</v>
      </c>
      <c r="I449" s="3">
        <v>43474</v>
      </c>
      <c r="J449">
        <v>240000</v>
      </c>
      <c r="K449">
        <v>32.129999999999995</v>
      </c>
      <c r="L449"/>
      <c r="M449"/>
      <c r="N449"/>
      <c r="O449"/>
      <c r="P449"/>
      <c r="Q449"/>
      <c r="R449"/>
      <c r="S449"/>
      <c r="T449"/>
    </row>
    <row r="450" spans="1:20" x14ac:dyDescent="0.25">
      <c r="A450" t="s">
        <v>17</v>
      </c>
      <c r="B450"/>
      <c r="C450"/>
      <c r="D450" s="2" t="s">
        <v>146</v>
      </c>
      <c r="E450" s="2" t="s">
        <v>147</v>
      </c>
      <c r="F450" s="2" t="s">
        <v>182</v>
      </c>
      <c r="G450" s="2" t="s">
        <v>183</v>
      </c>
      <c r="H450" s="2" t="s">
        <v>600</v>
      </c>
      <c r="I450" s="3">
        <v>43474</v>
      </c>
      <c r="J450">
        <v>250000</v>
      </c>
      <c r="K450">
        <v>1.59</v>
      </c>
      <c r="L450"/>
      <c r="M450"/>
      <c r="N450"/>
      <c r="O450"/>
      <c r="P450"/>
      <c r="Q450"/>
      <c r="R450"/>
      <c r="S450"/>
      <c r="T450"/>
    </row>
    <row r="451" spans="1:20" x14ac:dyDescent="0.25">
      <c r="A451" t="s">
        <v>17</v>
      </c>
      <c r="B451"/>
      <c r="C451"/>
      <c r="D451" s="2" t="s">
        <v>154</v>
      </c>
      <c r="E451" s="2" t="s">
        <v>155</v>
      </c>
      <c r="F451" s="2" t="s">
        <v>182</v>
      </c>
      <c r="G451" s="2" t="s">
        <v>183</v>
      </c>
      <c r="H451" s="2" t="s">
        <v>600</v>
      </c>
      <c r="I451" s="3">
        <v>43474</v>
      </c>
      <c r="J451">
        <v>260000</v>
      </c>
      <c r="K451">
        <v>0.94</v>
      </c>
      <c r="L451"/>
      <c r="M451"/>
      <c r="N451"/>
      <c r="O451"/>
      <c r="P451"/>
      <c r="Q451"/>
      <c r="R451"/>
      <c r="S451"/>
      <c r="T451"/>
    </row>
    <row r="452" spans="1:20" x14ac:dyDescent="0.25">
      <c r="A452" t="s">
        <v>17</v>
      </c>
      <c r="B452"/>
      <c r="C452"/>
      <c r="D452" s="2" t="s">
        <v>282</v>
      </c>
      <c r="E452" s="2" t="s">
        <v>283</v>
      </c>
      <c r="F452" s="2" t="s">
        <v>182</v>
      </c>
      <c r="G452" s="2" t="s">
        <v>183</v>
      </c>
      <c r="H452" s="2" t="s">
        <v>601</v>
      </c>
      <c r="I452" s="3">
        <v>43472</v>
      </c>
      <c r="J452">
        <v>10000</v>
      </c>
      <c r="K452">
        <v>1388.6200000000001</v>
      </c>
      <c r="L452"/>
      <c r="M452"/>
      <c r="N452"/>
      <c r="O452"/>
      <c r="P452"/>
      <c r="Q452"/>
      <c r="R452"/>
      <c r="S452"/>
      <c r="T452"/>
    </row>
    <row r="453" spans="1:20" x14ac:dyDescent="0.25">
      <c r="A453" t="s">
        <v>17</v>
      </c>
      <c r="B453"/>
      <c r="C453"/>
      <c r="D453" s="2" t="s">
        <v>278</v>
      </c>
      <c r="E453" s="2" t="s">
        <v>279</v>
      </c>
      <c r="F453" s="2" t="s">
        <v>182</v>
      </c>
      <c r="G453" s="2" t="s">
        <v>183</v>
      </c>
      <c r="H453" s="2" t="s">
        <v>601</v>
      </c>
      <c r="I453" s="3">
        <v>43472</v>
      </c>
      <c r="J453">
        <v>20000</v>
      </c>
      <c r="K453">
        <v>819.91000000000008</v>
      </c>
      <c r="L453"/>
      <c r="M453"/>
      <c r="N453"/>
      <c r="O453"/>
      <c r="P453"/>
      <c r="Q453"/>
      <c r="R453"/>
      <c r="S453"/>
      <c r="T453"/>
    </row>
    <row r="454" spans="1:20" x14ac:dyDescent="0.25">
      <c r="A454" t="s">
        <v>17</v>
      </c>
      <c r="B454"/>
      <c r="C454"/>
      <c r="D454" s="2" t="s">
        <v>108</v>
      </c>
      <c r="E454" s="2" t="s">
        <v>109</v>
      </c>
      <c r="F454" s="2" t="s">
        <v>182</v>
      </c>
      <c r="G454" s="2" t="s">
        <v>183</v>
      </c>
      <c r="H454" s="2" t="s">
        <v>601</v>
      </c>
      <c r="I454" s="3">
        <v>43472</v>
      </c>
      <c r="J454">
        <v>30000</v>
      </c>
      <c r="K454">
        <v>647.74</v>
      </c>
      <c r="L454"/>
      <c r="M454"/>
      <c r="N454"/>
      <c r="O454"/>
      <c r="P454"/>
      <c r="Q454"/>
      <c r="R454"/>
      <c r="S454"/>
      <c r="T454"/>
    </row>
    <row r="455" spans="1:20" x14ac:dyDescent="0.25">
      <c r="A455" t="s">
        <v>17</v>
      </c>
      <c r="B455"/>
      <c r="C455"/>
      <c r="D455" s="2" t="s">
        <v>124</v>
      </c>
      <c r="E455" s="2" t="s">
        <v>125</v>
      </c>
      <c r="F455" s="2" t="s">
        <v>182</v>
      </c>
      <c r="G455" s="2" t="s">
        <v>183</v>
      </c>
      <c r="H455" s="2" t="s">
        <v>601</v>
      </c>
      <c r="I455" s="3">
        <v>43472</v>
      </c>
      <c r="J455">
        <v>40000</v>
      </c>
      <c r="K455">
        <v>618.11</v>
      </c>
      <c r="L455"/>
      <c r="M455"/>
      <c r="N455"/>
      <c r="O455"/>
      <c r="P455"/>
      <c r="Q455"/>
      <c r="R455"/>
      <c r="S455"/>
      <c r="T455"/>
    </row>
    <row r="456" spans="1:20" x14ac:dyDescent="0.25">
      <c r="A456" t="s">
        <v>17</v>
      </c>
      <c r="B456"/>
      <c r="C456"/>
      <c r="D456" s="2" t="s">
        <v>168</v>
      </c>
      <c r="E456" s="2" t="s">
        <v>169</v>
      </c>
      <c r="F456" s="2" t="s">
        <v>182</v>
      </c>
      <c r="G456" s="2" t="s">
        <v>183</v>
      </c>
      <c r="H456" s="2" t="s">
        <v>601</v>
      </c>
      <c r="I456" s="3">
        <v>43472</v>
      </c>
      <c r="J456">
        <v>50000</v>
      </c>
      <c r="K456">
        <v>571.54000000000008</v>
      </c>
      <c r="L456"/>
      <c r="M456"/>
      <c r="N456"/>
      <c r="O456"/>
      <c r="P456"/>
      <c r="Q456"/>
      <c r="R456"/>
      <c r="S456"/>
      <c r="T456"/>
    </row>
    <row r="457" spans="1:20" x14ac:dyDescent="0.25">
      <c r="A457" t="s">
        <v>17</v>
      </c>
      <c r="B457"/>
      <c r="C457"/>
      <c r="D457" s="2" t="s">
        <v>156</v>
      </c>
      <c r="E457" s="2" t="s">
        <v>157</v>
      </c>
      <c r="F457" s="2" t="s">
        <v>182</v>
      </c>
      <c r="G457" s="2" t="s">
        <v>183</v>
      </c>
      <c r="H457" s="2" t="s">
        <v>601</v>
      </c>
      <c r="I457" s="3">
        <v>43472</v>
      </c>
      <c r="J457">
        <v>60000</v>
      </c>
      <c r="K457">
        <v>546.13</v>
      </c>
      <c r="L457"/>
      <c r="M457"/>
      <c r="N457"/>
      <c r="O457"/>
      <c r="P457"/>
      <c r="Q457"/>
      <c r="R457"/>
      <c r="S457"/>
      <c r="T457"/>
    </row>
    <row r="458" spans="1:20" x14ac:dyDescent="0.25">
      <c r="A458" t="s">
        <v>17</v>
      </c>
      <c r="B458"/>
      <c r="C458"/>
      <c r="D458" s="2" t="s">
        <v>433</v>
      </c>
      <c r="E458" s="2" t="s">
        <v>434</v>
      </c>
      <c r="F458" s="2" t="s">
        <v>182</v>
      </c>
      <c r="G458" s="2" t="s">
        <v>183</v>
      </c>
      <c r="H458" s="2" t="s">
        <v>601</v>
      </c>
      <c r="I458" s="3">
        <v>43472</v>
      </c>
      <c r="J458">
        <v>70000</v>
      </c>
      <c r="K458">
        <v>530.61</v>
      </c>
      <c r="L458"/>
      <c r="M458"/>
      <c r="N458"/>
      <c r="O458"/>
      <c r="P458"/>
      <c r="Q458"/>
      <c r="R458"/>
      <c r="S458"/>
      <c r="T458"/>
    </row>
    <row r="459" spans="1:20" x14ac:dyDescent="0.25">
      <c r="A459" t="s">
        <v>17</v>
      </c>
      <c r="B459"/>
      <c r="C459"/>
      <c r="D459" s="2" t="s">
        <v>118</v>
      </c>
      <c r="E459" s="2" t="s">
        <v>119</v>
      </c>
      <c r="F459" s="2" t="s">
        <v>182</v>
      </c>
      <c r="G459" s="2" t="s">
        <v>183</v>
      </c>
      <c r="H459" s="2" t="s">
        <v>601</v>
      </c>
      <c r="I459" s="3">
        <v>43472</v>
      </c>
      <c r="J459">
        <v>80000</v>
      </c>
      <c r="K459">
        <v>482.62999999999994</v>
      </c>
      <c r="L459"/>
      <c r="M459"/>
      <c r="N459"/>
      <c r="O459"/>
      <c r="P459"/>
      <c r="Q459"/>
      <c r="R459"/>
      <c r="S459"/>
      <c r="T459"/>
    </row>
    <row r="460" spans="1:20" x14ac:dyDescent="0.25">
      <c r="A460" t="s">
        <v>17</v>
      </c>
      <c r="B460"/>
      <c r="C460"/>
      <c r="D460" s="2" t="s">
        <v>272</v>
      </c>
      <c r="E460" s="2" t="s">
        <v>273</v>
      </c>
      <c r="F460" s="2" t="s">
        <v>182</v>
      </c>
      <c r="G460" s="2" t="s">
        <v>183</v>
      </c>
      <c r="H460" s="2" t="s">
        <v>601</v>
      </c>
      <c r="I460" s="3">
        <v>43472</v>
      </c>
      <c r="J460">
        <v>90000</v>
      </c>
      <c r="K460">
        <v>476.99</v>
      </c>
      <c r="L460"/>
      <c r="M460"/>
      <c r="N460"/>
      <c r="O460"/>
      <c r="P460"/>
      <c r="Q460"/>
      <c r="R460"/>
      <c r="S460"/>
      <c r="T460"/>
    </row>
    <row r="461" spans="1:20" x14ac:dyDescent="0.25">
      <c r="A461" t="s">
        <v>17</v>
      </c>
      <c r="B461"/>
      <c r="C461"/>
      <c r="D461" s="2" t="s">
        <v>104</v>
      </c>
      <c r="E461" s="2" t="s">
        <v>105</v>
      </c>
      <c r="F461" s="2" t="s">
        <v>182</v>
      </c>
      <c r="G461" s="2" t="s">
        <v>183</v>
      </c>
      <c r="H461" s="2" t="s">
        <v>601</v>
      </c>
      <c r="I461" s="3">
        <v>43472</v>
      </c>
      <c r="J461">
        <v>100000</v>
      </c>
      <c r="K461">
        <v>436.06</v>
      </c>
      <c r="L461"/>
      <c r="M461"/>
      <c r="N461"/>
      <c r="O461"/>
      <c r="P461"/>
      <c r="Q461"/>
      <c r="R461"/>
      <c r="S461"/>
      <c r="T461"/>
    </row>
    <row r="462" spans="1:20" x14ac:dyDescent="0.25">
      <c r="A462" t="s">
        <v>17</v>
      </c>
      <c r="B462"/>
      <c r="C462"/>
      <c r="D462" s="2" t="s">
        <v>54</v>
      </c>
      <c r="E462" s="2" t="s">
        <v>55</v>
      </c>
      <c r="F462" s="2" t="s">
        <v>182</v>
      </c>
      <c r="G462" s="2" t="s">
        <v>183</v>
      </c>
      <c r="H462" s="2" t="s">
        <v>601</v>
      </c>
      <c r="I462" s="3">
        <v>43472</v>
      </c>
      <c r="J462">
        <v>110000</v>
      </c>
      <c r="K462">
        <v>414.89</v>
      </c>
      <c r="L462"/>
      <c r="M462"/>
      <c r="N462"/>
      <c r="O462"/>
      <c r="P462"/>
      <c r="Q462"/>
      <c r="R462"/>
      <c r="S462"/>
      <c r="T462"/>
    </row>
    <row r="463" spans="1:20" x14ac:dyDescent="0.25">
      <c r="A463" t="s">
        <v>17</v>
      </c>
      <c r="B463"/>
      <c r="C463"/>
      <c r="D463" s="2" t="s">
        <v>284</v>
      </c>
      <c r="E463" s="2" t="s">
        <v>285</v>
      </c>
      <c r="F463" s="2" t="s">
        <v>182</v>
      </c>
      <c r="G463" s="2" t="s">
        <v>183</v>
      </c>
      <c r="H463" s="2" t="s">
        <v>601</v>
      </c>
      <c r="I463" s="3">
        <v>43472</v>
      </c>
      <c r="J463">
        <v>120000</v>
      </c>
      <c r="K463">
        <v>406.42999999999995</v>
      </c>
      <c r="L463"/>
      <c r="M463"/>
      <c r="N463"/>
      <c r="O463"/>
      <c r="P463"/>
      <c r="Q463"/>
      <c r="R463"/>
      <c r="S463"/>
      <c r="T463"/>
    </row>
    <row r="464" spans="1:20" x14ac:dyDescent="0.25">
      <c r="A464" t="s">
        <v>17</v>
      </c>
      <c r="B464"/>
      <c r="C464"/>
      <c r="D464" s="2" t="s">
        <v>268</v>
      </c>
      <c r="E464" s="2" t="s">
        <v>269</v>
      </c>
      <c r="F464" s="2" t="s">
        <v>182</v>
      </c>
      <c r="G464" s="2" t="s">
        <v>183</v>
      </c>
      <c r="H464" s="2" t="s">
        <v>601</v>
      </c>
      <c r="I464" s="3">
        <v>43472</v>
      </c>
      <c r="J464">
        <v>130000</v>
      </c>
      <c r="K464">
        <v>352.8</v>
      </c>
      <c r="L464"/>
      <c r="M464"/>
      <c r="N464"/>
      <c r="O464"/>
      <c r="P464"/>
      <c r="Q464"/>
      <c r="R464"/>
      <c r="S464"/>
      <c r="T464"/>
    </row>
    <row r="465" spans="1:20" x14ac:dyDescent="0.25">
      <c r="A465" t="s">
        <v>17</v>
      </c>
      <c r="B465"/>
      <c r="C465"/>
      <c r="D465" s="2" t="s">
        <v>260</v>
      </c>
      <c r="E465" s="2" t="s">
        <v>261</v>
      </c>
      <c r="F465" s="2" t="s">
        <v>182</v>
      </c>
      <c r="G465" s="2" t="s">
        <v>183</v>
      </c>
      <c r="H465" s="2" t="s">
        <v>601</v>
      </c>
      <c r="I465" s="3">
        <v>43472</v>
      </c>
      <c r="J465">
        <v>140000</v>
      </c>
      <c r="K465">
        <v>341.51</v>
      </c>
      <c r="L465"/>
      <c r="M465"/>
      <c r="N465"/>
      <c r="O465"/>
      <c r="P465"/>
      <c r="Q465"/>
      <c r="R465"/>
      <c r="S465"/>
      <c r="T465"/>
    </row>
    <row r="466" spans="1:20" x14ac:dyDescent="0.25">
      <c r="A466" t="s">
        <v>17</v>
      </c>
      <c r="B466"/>
      <c r="C466"/>
      <c r="D466" s="2" t="s">
        <v>170</v>
      </c>
      <c r="E466" s="2" t="s">
        <v>171</v>
      </c>
      <c r="F466" s="2" t="s">
        <v>182</v>
      </c>
      <c r="G466" s="2" t="s">
        <v>183</v>
      </c>
      <c r="H466" s="2" t="s">
        <v>601</v>
      </c>
      <c r="I466" s="3">
        <v>43472</v>
      </c>
      <c r="J466">
        <v>150000</v>
      </c>
      <c r="K466">
        <v>280.83000000000004</v>
      </c>
      <c r="L466"/>
      <c r="M466"/>
      <c r="N466"/>
      <c r="O466"/>
      <c r="P466"/>
      <c r="Q466"/>
      <c r="R466"/>
      <c r="S466"/>
      <c r="T466"/>
    </row>
    <row r="467" spans="1:20" x14ac:dyDescent="0.25">
      <c r="A467" t="s">
        <v>17</v>
      </c>
      <c r="B467"/>
      <c r="C467"/>
      <c r="D467" s="2" t="s">
        <v>158</v>
      </c>
      <c r="E467" s="2" t="s">
        <v>159</v>
      </c>
      <c r="F467" s="2" t="s">
        <v>182</v>
      </c>
      <c r="G467" s="2" t="s">
        <v>183</v>
      </c>
      <c r="H467" s="2" t="s">
        <v>601</v>
      </c>
      <c r="I467" s="3">
        <v>43472</v>
      </c>
      <c r="J467">
        <v>160000</v>
      </c>
      <c r="K467">
        <v>254.02</v>
      </c>
      <c r="L467"/>
      <c r="M467"/>
      <c r="N467"/>
      <c r="O467"/>
      <c r="P467"/>
      <c r="Q467"/>
      <c r="R467"/>
      <c r="S467"/>
      <c r="T467"/>
    </row>
    <row r="468" spans="1:20" x14ac:dyDescent="0.25">
      <c r="A468" t="s">
        <v>17</v>
      </c>
      <c r="B468"/>
      <c r="C468"/>
      <c r="D468" s="2" t="s">
        <v>126</v>
      </c>
      <c r="E468" s="2" t="s">
        <v>127</v>
      </c>
      <c r="F468" s="2" t="s">
        <v>182</v>
      </c>
      <c r="G468" s="2" t="s">
        <v>183</v>
      </c>
      <c r="H468" s="2" t="s">
        <v>601</v>
      </c>
      <c r="I468" s="3">
        <v>43472</v>
      </c>
      <c r="J468">
        <v>170000</v>
      </c>
      <c r="K468">
        <v>220.14999999999998</v>
      </c>
      <c r="L468"/>
      <c r="M468"/>
      <c r="N468"/>
      <c r="O468"/>
      <c r="P468"/>
      <c r="Q468"/>
      <c r="R468"/>
      <c r="S468"/>
      <c r="T468"/>
    </row>
    <row r="469" spans="1:20" x14ac:dyDescent="0.25">
      <c r="A469" t="s">
        <v>17</v>
      </c>
      <c r="B469"/>
      <c r="C469"/>
      <c r="D469" s="2" t="s">
        <v>88</v>
      </c>
      <c r="E469" s="2" t="s">
        <v>89</v>
      </c>
      <c r="F469" s="2" t="s">
        <v>182</v>
      </c>
      <c r="G469" s="2" t="s">
        <v>183</v>
      </c>
      <c r="H469" s="2" t="s">
        <v>601</v>
      </c>
      <c r="I469" s="3">
        <v>43472</v>
      </c>
      <c r="J469">
        <v>180000</v>
      </c>
      <c r="K469">
        <v>211.68</v>
      </c>
      <c r="L469"/>
      <c r="M469"/>
      <c r="N469"/>
      <c r="O469"/>
      <c r="P469"/>
      <c r="Q469"/>
      <c r="R469"/>
      <c r="S469"/>
      <c r="T469"/>
    </row>
    <row r="470" spans="1:20" x14ac:dyDescent="0.25">
      <c r="A470" t="s">
        <v>17</v>
      </c>
      <c r="B470"/>
      <c r="C470"/>
      <c r="D470" s="2" t="s">
        <v>106</v>
      </c>
      <c r="E470" s="2" t="s">
        <v>107</v>
      </c>
      <c r="F470" s="2" t="s">
        <v>182</v>
      </c>
      <c r="G470" s="2" t="s">
        <v>183</v>
      </c>
      <c r="H470" s="2" t="s">
        <v>601</v>
      </c>
      <c r="I470" s="3">
        <v>43472</v>
      </c>
      <c r="J470">
        <v>190000</v>
      </c>
      <c r="K470">
        <v>204.62</v>
      </c>
      <c r="L470"/>
      <c r="M470"/>
      <c r="N470"/>
      <c r="O470"/>
      <c r="P470"/>
      <c r="Q470"/>
      <c r="R470"/>
      <c r="S470"/>
      <c r="T470"/>
    </row>
    <row r="471" spans="1:20" x14ac:dyDescent="0.25">
      <c r="A471" t="s">
        <v>17</v>
      </c>
      <c r="B471"/>
      <c r="C471"/>
      <c r="D471" s="2" t="s">
        <v>162</v>
      </c>
      <c r="E471" s="2" t="s">
        <v>163</v>
      </c>
      <c r="F471" s="2" t="s">
        <v>182</v>
      </c>
      <c r="G471" s="2" t="s">
        <v>183</v>
      </c>
      <c r="H471" s="2" t="s">
        <v>601</v>
      </c>
      <c r="I471" s="3">
        <v>43472</v>
      </c>
      <c r="J471">
        <v>200000</v>
      </c>
      <c r="K471">
        <v>173.58</v>
      </c>
      <c r="L471"/>
      <c r="M471"/>
      <c r="N471"/>
      <c r="O471"/>
      <c r="P471"/>
      <c r="Q471"/>
      <c r="R471"/>
      <c r="S471"/>
      <c r="T471"/>
    </row>
    <row r="472" spans="1:20" x14ac:dyDescent="0.25">
      <c r="A472" t="s">
        <v>17</v>
      </c>
      <c r="B472"/>
      <c r="C472"/>
      <c r="D472" s="2" t="s">
        <v>56</v>
      </c>
      <c r="E472" s="2" t="s">
        <v>57</v>
      </c>
      <c r="F472" s="2" t="s">
        <v>182</v>
      </c>
      <c r="G472" s="2" t="s">
        <v>183</v>
      </c>
      <c r="H472" s="2" t="s">
        <v>601</v>
      </c>
      <c r="I472" s="3">
        <v>43472</v>
      </c>
      <c r="J472">
        <v>210000</v>
      </c>
      <c r="K472">
        <v>159.47</v>
      </c>
      <c r="L472"/>
      <c r="M472"/>
      <c r="N472"/>
      <c r="O472"/>
      <c r="P472"/>
      <c r="Q472"/>
      <c r="R472"/>
      <c r="S472"/>
      <c r="T472"/>
    </row>
    <row r="473" spans="1:20" x14ac:dyDescent="0.25">
      <c r="A473" t="s">
        <v>17</v>
      </c>
      <c r="B473"/>
      <c r="C473"/>
      <c r="D473" s="2" t="s">
        <v>154</v>
      </c>
      <c r="E473" s="2" t="s">
        <v>155</v>
      </c>
      <c r="F473" s="2" t="s">
        <v>182</v>
      </c>
      <c r="G473" s="2" t="s">
        <v>183</v>
      </c>
      <c r="H473" s="2" t="s">
        <v>601</v>
      </c>
      <c r="I473" s="3">
        <v>43472</v>
      </c>
      <c r="J473">
        <v>220000</v>
      </c>
      <c r="K473">
        <v>136.88999999999999</v>
      </c>
      <c r="L473"/>
      <c r="M473"/>
      <c r="N473"/>
      <c r="O473"/>
      <c r="P473"/>
      <c r="Q473"/>
      <c r="R473"/>
      <c r="S473"/>
      <c r="T473"/>
    </row>
    <row r="474" spans="1:20" x14ac:dyDescent="0.25">
      <c r="A474" t="s">
        <v>17</v>
      </c>
      <c r="B474"/>
      <c r="C474"/>
      <c r="D474" s="2" t="s">
        <v>122</v>
      </c>
      <c r="E474" s="2" t="s">
        <v>123</v>
      </c>
      <c r="F474" s="2" t="s">
        <v>182</v>
      </c>
      <c r="G474" s="2" t="s">
        <v>183</v>
      </c>
      <c r="H474" s="2" t="s">
        <v>601</v>
      </c>
      <c r="I474" s="3">
        <v>43472</v>
      </c>
      <c r="J474">
        <v>230000</v>
      </c>
      <c r="K474">
        <v>114.31</v>
      </c>
      <c r="L474"/>
      <c r="M474"/>
      <c r="N474"/>
      <c r="O474"/>
      <c r="P474"/>
      <c r="Q474"/>
      <c r="R474"/>
      <c r="S474"/>
      <c r="T474"/>
    </row>
    <row r="475" spans="1:20" x14ac:dyDescent="0.25">
      <c r="A475" t="s">
        <v>17</v>
      </c>
      <c r="B475"/>
      <c r="C475"/>
      <c r="D475" s="2" t="s">
        <v>172</v>
      </c>
      <c r="E475" s="2" t="s">
        <v>173</v>
      </c>
      <c r="F475" s="2" t="s">
        <v>182</v>
      </c>
      <c r="G475" s="2" t="s">
        <v>183</v>
      </c>
      <c r="H475" s="2" t="s">
        <v>601</v>
      </c>
      <c r="I475" s="3">
        <v>43472</v>
      </c>
      <c r="J475">
        <v>240000</v>
      </c>
      <c r="K475">
        <v>98.050000000000011</v>
      </c>
      <c r="L475"/>
      <c r="M475"/>
      <c r="N475"/>
      <c r="O475"/>
      <c r="P475"/>
      <c r="Q475"/>
      <c r="R475"/>
      <c r="S475"/>
      <c r="T475"/>
    </row>
    <row r="476" spans="1:20" x14ac:dyDescent="0.25">
      <c r="A476" t="s">
        <v>17</v>
      </c>
      <c r="B476"/>
      <c r="C476"/>
      <c r="D476" s="2" t="s">
        <v>200</v>
      </c>
      <c r="E476" s="2" t="s">
        <v>201</v>
      </c>
      <c r="F476" s="2" t="s">
        <v>194</v>
      </c>
      <c r="G476" s="2" t="s">
        <v>195</v>
      </c>
      <c r="H476" s="2" t="s">
        <v>573</v>
      </c>
      <c r="I476" s="3">
        <v>43477</v>
      </c>
      <c r="J476">
        <v>40000</v>
      </c>
      <c r="K476">
        <v>1556.1000000000001</v>
      </c>
      <c r="L476"/>
      <c r="M476"/>
      <c r="N476"/>
      <c r="O476"/>
      <c r="P476"/>
      <c r="Q476"/>
      <c r="R476"/>
      <c r="S476"/>
      <c r="T476"/>
    </row>
    <row r="477" spans="1:20" x14ac:dyDescent="0.25">
      <c r="A477" t="s">
        <v>17</v>
      </c>
      <c r="B477"/>
      <c r="C477"/>
      <c r="D477" s="2" t="s">
        <v>218</v>
      </c>
      <c r="E477" s="2" t="s">
        <v>219</v>
      </c>
      <c r="F477" s="2" t="s">
        <v>194</v>
      </c>
      <c r="G477" s="2" t="s">
        <v>195</v>
      </c>
      <c r="H477" s="2" t="s">
        <v>573</v>
      </c>
      <c r="I477" s="3">
        <v>43477</v>
      </c>
      <c r="J477">
        <v>50000</v>
      </c>
      <c r="K477">
        <v>1348.4</v>
      </c>
      <c r="L477"/>
      <c r="M477"/>
      <c r="N477"/>
      <c r="O477"/>
      <c r="P477"/>
      <c r="Q477"/>
      <c r="R477"/>
      <c r="S477"/>
      <c r="T477"/>
    </row>
    <row r="478" spans="1:20" x14ac:dyDescent="0.25">
      <c r="A478" t="s">
        <v>17</v>
      </c>
      <c r="B478"/>
      <c r="C478"/>
      <c r="D478" s="2" t="s">
        <v>296</v>
      </c>
      <c r="E478" s="2" t="s">
        <v>297</v>
      </c>
      <c r="F478" s="2" t="s">
        <v>194</v>
      </c>
      <c r="G478" s="2" t="s">
        <v>195</v>
      </c>
      <c r="H478" s="2" t="s">
        <v>573</v>
      </c>
      <c r="I478" s="3">
        <v>43477</v>
      </c>
      <c r="J478">
        <v>60000</v>
      </c>
      <c r="K478">
        <v>967.08</v>
      </c>
      <c r="L478"/>
      <c r="M478"/>
      <c r="N478"/>
      <c r="O478"/>
      <c r="P478"/>
      <c r="Q478"/>
      <c r="R478"/>
      <c r="S478"/>
      <c r="T478"/>
    </row>
    <row r="479" spans="1:20" x14ac:dyDescent="0.25">
      <c r="A479" t="s">
        <v>17</v>
      </c>
      <c r="B479"/>
      <c r="C479"/>
      <c r="D479" s="2" t="s">
        <v>118</v>
      </c>
      <c r="E479" s="2" t="s">
        <v>119</v>
      </c>
      <c r="F479" s="2" t="s">
        <v>194</v>
      </c>
      <c r="G479" s="2" t="s">
        <v>195</v>
      </c>
      <c r="H479" s="2" t="s">
        <v>573</v>
      </c>
      <c r="I479" s="3">
        <v>43477</v>
      </c>
      <c r="J479">
        <v>70000</v>
      </c>
      <c r="K479">
        <v>896.31</v>
      </c>
      <c r="L479"/>
      <c r="M479"/>
      <c r="N479"/>
      <c r="O479"/>
      <c r="P479"/>
      <c r="Q479"/>
      <c r="R479"/>
      <c r="S479"/>
      <c r="T479"/>
    </row>
    <row r="480" spans="1:20" x14ac:dyDescent="0.25">
      <c r="A480" t="s">
        <v>17</v>
      </c>
      <c r="B480"/>
      <c r="C480"/>
      <c r="D480" s="2" t="s">
        <v>196</v>
      </c>
      <c r="E480" s="2" t="s">
        <v>197</v>
      </c>
      <c r="F480" s="2" t="s">
        <v>194</v>
      </c>
      <c r="G480" s="2" t="s">
        <v>195</v>
      </c>
      <c r="H480" s="2" t="s">
        <v>573</v>
      </c>
      <c r="I480" s="3">
        <v>43477</v>
      </c>
      <c r="J480">
        <v>80000</v>
      </c>
      <c r="K480">
        <v>775.76</v>
      </c>
      <c r="L480"/>
      <c r="M480"/>
      <c r="N480"/>
      <c r="O480"/>
      <c r="P480"/>
      <c r="Q480"/>
      <c r="R480"/>
      <c r="S480"/>
      <c r="T480"/>
    </row>
    <row r="481" spans="1:20" x14ac:dyDescent="0.25">
      <c r="A481" t="s">
        <v>17</v>
      </c>
      <c r="B481"/>
      <c r="C481"/>
      <c r="D481" s="2" t="s">
        <v>116</v>
      </c>
      <c r="E481" s="2" t="s">
        <v>117</v>
      </c>
      <c r="F481" s="2" t="s">
        <v>194</v>
      </c>
      <c r="G481" s="2" t="s">
        <v>195</v>
      </c>
      <c r="H481" s="2" t="s">
        <v>573</v>
      </c>
      <c r="I481" s="3">
        <v>43477</v>
      </c>
      <c r="J481">
        <v>90000</v>
      </c>
      <c r="K481">
        <v>408.84000000000003</v>
      </c>
      <c r="L481"/>
      <c r="M481"/>
      <c r="N481"/>
      <c r="O481"/>
      <c r="P481"/>
      <c r="Q481"/>
      <c r="R481"/>
      <c r="S481"/>
      <c r="T481"/>
    </row>
    <row r="482" spans="1:20" x14ac:dyDescent="0.25">
      <c r="A482" t="s">
        <v>17</v>
      </c>
      <c r="B482"/>
      <c r="C482"/>
      <c r="D482" s="2" t="s">
        <v>188</v>
      </c>
      <c r="E482" s="2" t="s">
        <v>189</v>
      </c>
      <c r="F482" s="2" t="s">
        <v>194</v>
      </c>
      <c r="G482" s="2" t="s">
        <v>195</v>
      </c>
      <c r="H482" s="2" t="s">
        <v>573</v>
      </c>
      <c r="I482" s="3">
        <v>43477</v>
      </c>
      <c r="J482">
        <v>100000</v>
      </c>
      <c r="K482">
        <v>378.71000000000004</v>
      </c>
      <c r="L482"/>
      <c r="M482"/>
      <c r="N482"/>
      <c r="O482"/>
      <c r="P482"/>
      <c r="Q482"/>
      <c r="R482"/>
      <c r="S482"/>
      <c r="T482"/>
    </row>
    <row r="483" spans="1:20" x14ac:dyDescent="0.25">
      <c r="A483" t="s">
        <v>17</v>
      </c>
      <c r="B483"/>
      <c r="C483"/>
      <c r="D483" s="2" t="s">
        <v>56</v>
      </c>
      <c r="E483" s="2" t="s">
        <v>57</v>
      </c>
      <c r="F483" s="2" t="s">
        <v>194</v>
      </c>
      <c r="G483" s="2" t="s">
        <v>195</v>
      </c>
      <c r="H483" s="2" t="s">
        <v>573</v>
      </c>
      <c r="I483" s="3">
        <v>43477</v>
      </c>
      <c r="J483">
        <v>110000</v>
      </c>
      <c r="K483">
        <v>148.08000000000001</v>
      </c>
      <c r="L483"/>
      <c r="M483"/>
      <c r="N483"/>
      <c r="O483"/>
      <c r="P483"/>
      <c r="Q483"/>
      <c r="R483"/>
      <c r="S483"/>
      <c r="T483"/>
    </row>
    <row r="484" spans="1:20" x14ac:dyDescent="0.25">
      <c r="A484" t="s">
        <v>17</v>
      </c>
      <c r="B484"/>
      <c r="C484"/>
      <c r="D484" s="2" t="s">
        <v>106</v>
      </c>
      <c r="E484" s="2" t="s">
        <v>107</v>
      </c>
      <c r="F484" s="2" t="s">
        <v>194</v>
      </c>
      <c r="G484" s="2" t="s">
        <v>195</v>
      </c>
      <c r="H484" s="2" t="s">
        <v>573</v>
      </c>
      <c r="I484" s="3">
        <v>43477</v>
      </c>
      <c r="J484">
        <v>120000</v>
      </c>
      <c r="K484">
        <v>31.67</v>
      </c>
      <c r="L484"/>
      <c r="M484"/>
      <c r="N484"/>
      <c r="O484"/>
      <c r="P484"/>
      <c r="Q484"/>
      <c r="R484"/>
      <c r="S484"/>
      <c r="T484"/>
    </row>
    <row r="485" spans="1:20" x14ac:dyDescent="0.25">
      <c r="A485" t="s">
        <v>17</v>
      </c>
      <c r="B485"/>
      <c r="C485"/>
      <c r="D485" s="2" t="s">
        <v>100</v>
      </c>
      <c r="E485" s="2" t="s">
        <v>101</v>
      </c>
      <c r="F485" s="2" t="s">
        <v>194</v>
      </c>
      <c r="G485" s="2" t="s">
        <v>195</v>
      </c>
      <c r="H485" s="2" t="s">
        <v>573</v>
      </c>
      <c r="I485" s="3">
        <v>43477</v>
      </c>
      <c r="J485">
        <v>130000</v>
      </c>
      <c r="K485">
        <v>19.77</v>
      </c>
      <c r="L485"/>
      <c r="M485"/>
      <c r="N485"/>
      <c r="O485"/>
      <c r="P485"/>
      <c r="Q485"/>
      <c r="R485"/>
      <c r="S485"/>
      <c r="T485"/>
    </row>
    <row r="486" spans="1:20" x14ac:dyDescent="0.25">
      <c r="A486" t="s">
        <v>17</v>
      </c>
      <c r="B486"/>
      <c r="C486"/>
      <c r="D486" s="2" t="s">
        <v>46</v>
      </c>
      <c r="E486" s="2" t="s">
        <v>47</v>
      </c>
      <c r="F486" s="2" t="s">
        <v>194</v>
      </c>
      <c r="G486" s="2" t="s">
        <v>195</v>
      </c>
      <c r="H486" s="2" t="s">
        <v>602</v>
      </c>
      <c r="I486" s="3">
        <v>43475</v>
      </c>
      <c r="J486">
        <v>10000</v>
      </c>
      <c r="K486">
        <v>19069.009999999998</v>
      </c>
      <c r="L486"/>
      <c r="M486"/>
      <c r="N486"/>
      <c r="O486"/>
      <c r="P486"/>
      <c r="Q486"/>
      <c r="R486"/>
      <c r="S486"/>
      <c r="T486"/>
    </row>
    <row r="487" spans="1:20" x14ac:dyDescent="0.25">
      <c r="A487" t="s">
        <v>17</v>
      </c>
      <c r="B487"/>
      <c r="C487"/>
      <c r="D487" s="2" t="s">
        <v>134</v>
      </c>
      <c r="E487" s="2" t="s">
        <v>135</v>
      </c>
      <c r="F487" s="2" t="s">
        <v>194</v>
      </c>
      <c r="G487" s="2" t="s">
        <v>195</v>
      </c>
      <c r="H487" s="2" t="s">
        <v>602</v>
      </c>
      <c r="I487" s="3">
        <v>43475</v>
      </c>
      <c r="J487">
        <v>20000</v>
      </c>
      <c r="K487">
        <v>567.72</v>
      </c>
      <c r="L487"/>
      <c r="M487"/>
      <c r="N487"/>
      <c r="O487"/>
      <c r="P487"/>
      <c r="Q487"/>
      <c r="R487"/>
      <c r="S487"/>
      <c r="T487"/>
    </row>
    <row r="488" spans="1:20" x14ac:dyDescent="0.25">
      <c r="A488" t="s">
        <v>17</v>
      </c>
      <c r="B488"/>
      <c r="C488"/>
      <c r="D488" s="2" t="s">
        <v>88</v>
      </c>
      <c r="E488" s="2" t="s">
        <v>89</v>
      </c>
      <c r="F488" s="2" t="s">
        <v>194</v>
      </c>
      <c r="G488" s="2" t="s">
        <v>195</v>
      </c>
      <c r="H488" s="2" t="s">
        <v>602</v>
      </c>
      <c r="I488" s="3">
        <v>43475</v>
      </c>
      <c r="J488">
        <v>30000</v>
      </c>
      <c r="K488">
        <v>205.2</v>
      </c>
      <c r="L488"/>
      <c r="M488"/>
      <c r="N488"/>
      <c r="O488"/>
      <c r="P488"/>
      <c r="Q488"/>
      <c r="R488"/>
      <c r="S488"/>
      <c r="T488"/>
    </row>
    <row r="489" spans="1:20" x14ac:dyDescent="0.25">
      <c r="A489" t="s">
        <v>17</v>
      </c>
      <c r="B489"/>
      <c r="C489"/>
      <c r="D489" s="2" t="s">
        <v>208</v>
      </c>
      <c r="E489" s="2" t="s">
        <v>209</v>
      </c>
      <c r="F489" s="2" t="s">
        <v>194</v>
      </c>
      <c r="G489" s="2" t="s">
        <v>195</v>
      </c>
      <c r="H489" s="2" t="s">
        <v>602</v>
      </c>
      <c r="I489" s="3">
        <v>43475</v>
      </c>
      <c r="J489">
        <v>40000</v>
      </c>
      <c r="K489">
        <v>183.66</v>
      </c>
      <c r="L489"/>
      <c r="M489"/>
      <c r="N489"/>
      <c r="O489"/>
      <c r="P489"/>
      <c r="Q489"/>
      <c r="R489"/>
      <c r="S489"/>
      <c r="T489"/>
    </row>
    <row r="490" spans="1:20" x14ac:dyDescent="0.25">
      <c r="A490" t="s">
        <v>17</v>
      </c>
      <c r="B490"/>
      <c r="C490"/>
      <c r="D490" s="2" t="s">
        <v>122</v>
      </c>
      <c r="E490" s="2" t="s">
        <v>123</v>
      </c>
      <c r="F490" s="2" t="s">
        <v>194</v>
      </c>
      <c r="G490" s="2" t="s">
        <v>195</v>
      </c>
      <c r="H490" s="2" t="s">
        <v>602</v>
      </c>
      <c r="I490" s="3">
        <v>43475</v>
      </c>
      <c r="J490">
        <v>50000</v>
      </c>
      <c r="K490">
        <v>110.81</v>
      </c>
      <c r="L490"/>
      <c r="M490"/>
      <c r="N490"/>
      <c r="O490"/>
      <c r="P490"/>
      <c r="Q490"/>
      <c r="R490"/>
      <c r="S490"/>
      <c r="T490"/>
    </row>
    <row r="491" spans="1:20" x14ac:dyDescent="0.25">
      <c r="A491" t="s">
        <v>17</v>
      </c>
      <c r="B491"/>
      <c r="C491"/>
      <c r="D491" s="2" t="s">
        <v>108</v>
      </c>
      <c r="E491" s="2" t="s">
        <v>109</v>
      </c>
      <c r="F491" s="2" t="s">
        <v>194</v>
      </c>
      <c r="G491" s="2" t="s">
        <v>195</v>
      </c>
      <c r="H491" s="2" t="s">
        <v>602</v>
      </c>
      <c r="I491" s="3">
        <v>43475</v>
      </c>
      <c r="J491">
        <v>60000</v>
      </c>
      <c r="K491">
        <v>26.16</v>
      </c>
      <c r="L491"/>
      <c r="M491"/>
      <c r="N491"/>
      <c r="O491"/>
      <c r="P491"/>
      <c r="Q491"/>
      <c r="R491"/>
      <c r="S491"/>
      <c r="T491"/>
    </row>
    <row r="492" spans="1:20" x14ac:dyDescent="0.25">
      <c r="A492" t="s">
        <v>17</v>
      </c>
      <c r="B492"/>
      <c r="C492"/>
      <c r="D492" s="2" t="s">
        <v>56</v>
      </c>
      <c r="E492" s="2" t="s">
        <v>57</v>
      </c>
      <c r="F492" s="2" t="s">
        <v>194</v>
      </c>
      <c r="G492" s="2" t="s">
        <v>195</v>
      </c>
      <c r="H492" s="2" t="s">
        <v>602</v>
      </c>
      <c r="I492" s="3">
        <v>43475</v>
      </c>
      <c r="J492">
        <v>70000</v>
      </c>
      <c r="K492">
        <v>12.88</v>
      </c>
      <c r="L492"/>
      <c r="M492"/>
      <c r="N492"/>
      <c r="O492"/>
      <c r="P492"/>
      <c r="Q492"/>
      <c r="R492"/>
      <c r="S492"/>
      <c r="T492"/>
    </row>
    <row r="493" spans="1:20" x14ac:dyDescent="0.25">
      <c r="A493" t="s">
        <v>17</v>
      </c>
      <c r="B493"/>
      <c r="C493"/>
      <c r="D493" s="2" t="s">
        <v>110</v>
      </c>
      <c r="E493" s="2" t="s">
        <v>111</v>
      </c>
      <c r="F493" s="2" t="s">
        <v>194</v>
      </c>
      <c r="G493" s="2" t="s">
        <v>195</v>
      </c>
      <c r="H493" s="2" t="s">
        <v>602</v>
      </c>
      <c r="I493" s="3">
        <v>43475</v>
      </c>
      <c r="J493">
        <v>80000</v>
      </c>
      <c r="K493">
        <v>4.7300000000000004</v>
      </c>
      <c r="L493"/>
      <c r="M493"/>
      <c r="N493"/>
      <c r="O493"/>
      <c r="P493"/>
      <c r="Q493"/>
      <c r="R493"/>
      <c r="S493"/>
      <c r="T493"/>
    </row>
    <row r="494" spans="1:20" x14ac:dyDescent="0.25">
      <c r="A494" t="s">
        <v>17</v>
      </c>
      <c r="B494"/>
      <c r="C494"/>
      <c r="D494" s="2" t="s">
        <v>130</v>
      </c>
      <c r="E494" s="2" t="s">
        <v>131</v>
      </c>
      <c r="F494" s="2" t="s">
        <v>194</v>
      </c>
      <c r="G494" s="2" t="s">
        <v>195</v>
      </c>
      <c r="H494" s="2" t="s">
        <v>602</v>
      </c>
      <c r="I494" s="3">
        <v>43475</v>
      </c>
      <c r="J494">
        <v>90000</v>
      </c>
      <c r="K494">
        <v>2.89</v>
      </c>
      <c r="L494"/>
      <c r="M494"/>
      <c r="N494"/>
      <c r="O494"/>
      <c r="P494"/>
      <c r="Q494"/>
      <c r="R494"/>
      <c r="S494"/>
      <c r="T494"/>
    </row>
    <row r="495" spans="1:20" x14ac:dyDescent="0.25">
      <c r="A495" t="s">
        <v>17</v>
      </c>
      <c r="B495"/>
      <c r="C495"/>
      <c r="D495" s="2" t="s">
        <v>144</v>
      </c>
      <c r="E495" s="2" t="s">
        <v>145</v>
      </c>
      <c r="F495" s="2" t="s">
        <v>182</v>
      </c>
      <c r="G495" s="2" t="s">
        <v>183</v>
      </c>
      <c r="H495" s="2" t="s">
        <v>603</v>
      </c>
      <c r="I495" s="3">
        <v>43469</v>
      </c>
      <c r="J495">
        <v>10000</v>
      </c>
      <c r="K495">
        <v>637.86</v>
      </c>
      <c r="L495"/>
      <c r="M495"/>
      <c r="N495"/>
      <c r="O495"/>
      <c r="P495"/>
      <c r="Q495"/>
      <c r="R495"/>
      <c r="S495"/>
      <c r="T495"/>
    </row>
    <row r="496" spans="1:20" x14ac:dyDescent="0.25">
      <c r="A496" t="s">
        <v>17</v>
      </c>
      <c r="B496"/>
      <c r="C496"/>
      <c r="D496" s="2" t="s">
        <v>134</v>
      </c>
      <c r="E496" s="2" t="s">
        <v>135</v>
      </c>
      <c r="F496" s="2" t="s">
        <v>182</v>
      </c>
      <c r="G496" s="2" t="s">
        <v>183</v>
      </c>
      <c r="H496" s="2" t="s">
        <v>603</v>
      </c>
      <c r="I496" s="3">
        <v>43469</v>
      </c>
      <c r="J496">
        <v>20000</v>
      </c>
      <c r="K496">
        <v>585.65</v>
      </c>
      <c r="L496"/>
      <c r="M496"/>
      <c r="N496"/>
      <c r="O496"/>
      <c r="P496"/>
      <c r="Q496"/>
      <c r="R496"/>
      <c r="S496"/>
      <c r="T496"/>
    </row>
    <row r="497" spans="1:20" x14ac:dyDescent="0.25">
      <c r="A497" t="s">
        <v>17</v>
      </c>
      <c r="B497"/>
      <c r="C497"/>
      <c r="D497" s="2" t="s">
        <v>184</v>
      </c>
      <c r="E497" s="2" t="s">
        <v>185</v>
      </c>
      <c r="F497" s="2" t="s">
        <v>182</v>
      </c>
      <c r="G497" s="2" t="s">
        <v>183</v>
      </c>
      <c r="H497" s="2" t="s">
        <v>603</v>
      </c>
      <c r="I497" s="3">
        <v>43469</v>
      </c>
      <c r="J497">
        <v>30000</v>
      </c>
      <c r="K497">
        <v>546.13</v>
      </c>
      <c r="L497"/>
      <c r="M497"/>
      <c r="N497"/>
      <c r="O497"/>
      <c r="P497"/>
      <c r="Q497"/>
      <c r="R497"/>
      <c r="S497"/>
      <c r="T497"/>
    </row>
    <row r="498" spans="1:20" x14ac:dyDescent="0.25">
      <c r="A498" t="s">
        <v>17</v>
      </c>
      <c r="B498"/>
      <c r="C498"/>
      <c r="D498" s="2" t="s">
        <v>62</v>
      </c>
      <c r="E498" s="2" t="s">
        <v>63</v>
      </c>
      <c r="F498" s="2" t="s">
        <v>182</v>
      </c>
      <c r="G498" s="2" t="s">
        <v>183</v>
      </c>
      <c r="H498" s="2" t="s">
        <v>603</v>
      </c>
      <c r="I498" s="3">
        <v>43469</v>
      </c>
      <c r="J498">
        <v>40000</v>
      </c>
      <c r="K498">
        <v>544.72</v>
      </c>
      <c r="L498"/>
      <c r="M498"/>
      <c r="N498"/>
      <c r="O498"/>
      <c r="P498"/>
      <c r="Q498"/>
      <c r="R498"/>
      <c r="S498"/>
      <c r="T498"/>
    </row>
    <row r="499" spans="1:20" x14ac:dyDescent="0.25">
      <c r="A499" t="s">
        <v>17</v>
      </c>
      <c r="B499"/>
      <c r="C499"/>
      <c r="D499" s="2" t="s">
        <v>264</v>
      </c>
      <c r="E499" s="2" t="s">
        <v>265</v>
      </c>
      <c r="F499" s="2" t="s">
        <v>182</v>
      </c>
      <c r="G499" s="2" t="s">
        <v>183</v>
      </c>
      <c r="H499" s="2" t="s">
        <v>603</v>
      </c>
      <c r="I499" s="3">
        <v>43469</v>
      </c>
      <c r="J499">
        <v>50000</v>
      </c>
      <c r="K499">
        <v>524.97</v>
      </c>
      <c r="L499"/>
      <c r="M499"/>
      <c r="N499"/>
      <c r="O499"/>
      <c r="P499"/>
      <c r="Q499"/>
      <c r="R499"/>
      <c r="S499"/>
      <c r="T499"/>
    </row>
    <row r="500" spans="1:20" x14ac:dyDescent="0.25">
      <c r="A500" t="s">
        <v>17</v>
      </c>
      <c r="B500"/>
      <c r="C500"/>
      <c r="D500" s="2" t="s">
        <v>132</v>
      </c>
      <c r="E500" s="2" t="s">
        <v>133</v>
      </c>
      <c r="F500" s="2" t="s">
        <v>182</v>
      </c>
      <c r="G500" s="2" t="s">
        <v>183</v>
      </c>
      <c r="H500" s="2" t="s">
        <v>603</v>
      </c>
      <c r="I500" s="3">
        <v>43469</v>
      </c>
      <c r="J500">
        <v>60000</v>
      </c>
      <c r="K500">
        <v>522.14</v>
      </c>
      <c r="L500"/>
      <c r="M500"/>
      <c r="N500"/>
      <c r="O500"/>
      <c r="P500"/>
      <c r="Q500"/>
      <c r="R500"/>
      <c r="S500"/>
      <c r="T500"/>
    </row>
    <row r="501" spans="1:20" x14ac:dyDescent="0.25">
      <c r="A501" t="s">
        <v>17</v>
      </c>
      <c r="B501"/>
      <c r="C501"/>
      <c r="D501" s="2" t="s">
        <v>114</v>
      </c>
      <c r="E501" s="2" t="s">
        <v>115</v>
      </c>
      <c r="F501" s="2" t="s">
        <v>182</v>
      </c>
      <c r="G501" s="2" t="s">
        <v>183</v>
      </c>
      <c r="H501" s="2" t="s">
        <v>603</v>
      </c>
      <c r="I501" s="3">
        <v>43469</v>
      </c>
      <c r="J501">
        <v>70000</v>
      </c>
      <c r="K501">
        <v>423.46000000000004</v>
      </c>
      <c r="L501"/>
      <c r="M501"/>
      <c r="N501"/>
      <c r="O501"/>
      <c r="P501"/>
      <c r="Q501"/>
      <c r="R501"/>
      <c r="S501"/>
      <c r="T501"/>
    </row>
    <row r="502" spans="1:20" x14ac:dyDescent="0.25">
      <c r="A502" t="s">
        <v>17</v>
      </c>
      <c r="B502"/>
      <c r="C502"/>
      <c r="D502" s="2" t="s">
        <v>128</v>
      </c>
      <c r="E502" s="2" t="s">
        <v>129</v>
      </c>
      <c r="F502" s="2" t="s">
        <v>182</v>
      </c>
      <c r="G502" s="2" t="s">
        <v>183</v>
      </c>
      <c r="H502" s="2" t="s">
        <v>603</v>
      </c>
      <c r="I502" s="3">
        <v>43469</v>
      </c>
      <c r="J502">
        <v>80000</v>
      </c>
      <c r="K502">
        <v>404.54</v>
      </c>
      <c r="L502"/>
      <c r="M502"/>
      <c r="N502"/>
      <c r="O502"/>
      <c r="P502"/>
      <c r="Q502"/>
      <c r="R502"/>
      <c r="S502"/>
      <c r="T502"/>
    </row>
    <row r="503" spans="1:20" x14ac:dyDescent="0.25">
      <c r="A503" t="s">
        <v>17</v>
      </c>
      <c r="B503"/>
      <c r="C503"/>
      <c r="D503" s="2" t="s">
        <v>100</v>
      </c>
      <c r="E503" s="2" t="s">
        <v>101</v>
      </c>
      <c r="F503" s="2" t="s">
        <v>182</v>
      </c>
      <c r="G503" s="2" t="s">
        <v>183</v>
      </c>
      <c r="H503" s="2" t="s">
        <v>603</v>
      </c>
      <c r="I503" s="3">
        <v>43469</v>
      </c>
      <c r="J503">
        <v>90000</v>
      </c>
      <c r="K503">
        <v>340.57</v>
      </c>
      <c r="L503"/>
      <c r="M503"/>
      <c r="N503"/>
      <c r="O503"/>
      <c r="P503"/>
      <c r="Q503"/>
      <c r="R503"/>
      <c r="S503"/>
      <c r="T503"/>
    </row>
    <row r="504" spans="1:20" x14ac:dyDescent="0.25">
      <c r="A504" t="s">
        <v>17</v>
      </c>
      <c r="B504"/>
      <c r="C504"/>
      <c r="D504" s="2" t="s">
        <v>142</v>
      </c>
      <c r="E504" s="2" t="s">
        <v>143</v>
      </c>
      <c r="F504" s="2" t="s">
        <v>182</v>
      </c>
      <c r="G504" s="2" t="s">
        <v>183</v>
      </c>
      <c r="H504" s="2" t="s">
        <v>603</v>
      </c>
      <c r="I504" s="3">
        <v>43469</v>
      </c>
      <c r="J504">
        <v>100000</v>
      </c>
      <c r="K504">
        <v>287.88</v>
      </c>
      <c r="L504"/>
      <c r="M504"/>
      <c r="N504"/>
      <c r="O504"/>
      <c r="P504"/>
      <c r="Q504"/>
      <c r="R504"/>
      <c r="S504"/>
      <c r="T504"/>
    </row>
    <row r="505" spans="1:20" x14ac:dyDescent="0.25">
      <c r="A505" t="s">
        <v>17</v>
      </c>
      <c r="B505"/>
      <c r="C505"/>
      <c r="D505" s="2" t="s">
        <v>433</v>
      </c>
      <c r="E505" s="2" t="s">
        <v>434</v>
      </c>
      <c r="F505" s="2" t="s">
        <v>182</v>
      </c>
      <c r="G505" s="2" t="s">
        <v>183</v>
      </c>
      <c r="H505" s="2" t="s">
        <v>603</v>
      </c>
      <c r="I505" s="3">
        <v>43469</v>
      </c>
      <c r="J505">
        <v>110000</v>
      </c>
      <c r="K505">
        <v>265.31</v>
      </c>
      <c r="L505"/>
      <c r="M505"/>
      <c r="N505"/>
      <c r="O505"/>
      <c r="P505"/>
      <c r="Q505"/>
      <c r="R505"/>
      <c r="S505"/>
      <c r="T505"/>
    </row>
    <row r="506" spans="1:20" x14ac:dyDescent="0.25">
      <c r="A506" t="s">
        <v>17</v>
      </c>
      <c r="B506"/>
      <c r="C506"/>
      <c r="D506" s="2" t="s">
        <v>164</v>
      </c>
      <c r="E506" s="2" t="s">
        <v>165</v>
      </c>
      <c r="F506" s="2" t="s">
        <v>182</v>
      </c>
      <c r="G506" s="2" t="s">
        <v>183</v>
      </c>
      <c r="H506" s="2" t="s">
        <v>603</v>
      </c>
      <c r="I506" s="3">
        <v>43469</v>
      </c>
      <c r="J506">
        <v>120000</v>
      </c>
      <c r="K506">
        <v>242.73000000000002</v>
      </c>
      <c r="L506"/>
      <c r="M506"/>
      <c r="N506"/>
      <c r="O506"/>
      <c r="P506"/>
      <c r="Q506"/>
      <c r="R506"/>
      <c r="S506"/>
      <c r="T506"/>
    </row>
    <row r="507" spans="1:20" x14ac:dyDescent="0.25">
      <c r="A507" t="s">
        <v>17</v>
      </c>
      <c r="B507"/>
      <c r="C507"/>
      <c r="D507" s="2" t="s">
        <v>166</v>
      </c>
      <c r="E507" s="2" t="s">
        <v>167</v>
      </c>
      <c r="F507" s="2" t="s">
        <v>182</v>
      </c>
      <c r="G507" s="2" t="s">
        <v>183</v>
      </c>
      <c r="H507" s="2" t="s">
        <v>603</v>
      </c>
      <c r="I507" s="3">
        <v>43469</v>
      </c>
      <c r="J507">
        <v>130000</v>
      </c>
      <c r="K507">
        <v>234.26</v>
      </c>
      <c r="L507"/>
      <c r="M507"/>
      <c r="N507"/>
      <c r="O507"/>
      <c r="P507"/>
      <c r="Q507"/>
      <c r="R507"/>
      <c r="S507"/>
      <c r="T507"/>
    </row>
    <row r="508" spans="1:20" x14ac:dyDescent="0.25">
      <c r="A508" t="s">
        <v>17</v>
      </c>
      <c r="B508"/>
      <c r="C508"/>
      <c r="D508" s="2" t="s">
        <v>172</v>
      </c>
      <c r="E508" s="2" t="s">
        <v>173</v>
      </c>
      <c r="F508" s="2" t="s">
        <v>182</v>
      </c>
      <c r="G508" s="2" t="s">
        <v>183</v>
      </c>
      <c r="H508" s="2" t="s">
        <v>603</v>
      </c>
      <c r="I508" s="3">
        <v>43469</v>
      </c>
      <c r="J508">
        <v>140000</v>
      </c>
      <c r="K508">
        <v>194.75</v>
      </c>
      <c r="L508"/>
      <c r="M508"/>
      <c r="N508"/>
      <c r="O508"/>
      <c r="P508"/>
      <c r="Q508"/>
      <c r="R508"/>
      <c r="S508"/>
      <c r="T508"/>
    </row>
    <row r="509" spans="1:20" x14ac:dyDescent="0.25">
      <c r="A509" t="s">
        <v>17</v>
      </c>
      <c r="B509"/>
      <c r="C509"/>
      <c r="D509" s="2" t="s">
        <v>312</v>
      </c>
      <c r="E509" s="2" t="s">
        <v>313</v>
      </c>
      <c r="F509" s="2" t="s">
        <v>182</v>
      </c>
      <c r="G509" s="2" t="s">
        <v>183</v>
      </c>
      <c r="H509" s="2" t="s">
        <v>603</v>
      </c>
      <c r="I509" s="3">
        <v>43469</v>
      </c>
      <c r="J509">
        <v>150000</v>
      </c>
      <c r="K509">
        <v>187.57000000000002</v>
      </c>
      <c r="L509"/>
      <c r="M509"/>
      <c r="N509"/>
      <c r="O509"/>
      <c r="P509"/>
      <c r="Q509"/>
      <c r="R509"/>
      <c r="S509"/>
      <c r="T509"/>
    </row>
    <row r="510" spans="1:20" x14ac:dyDescent="0.25">
      <c r="A510" t="s">
        <v>17</v>
      </c>
      <c r="B510"/>
      <c r="C510"/>
      <c r="D510" s="2" t="s">
        <v>66</v>
      </c>
      <c r="E510" s="2" t="s">
        <v>67</v>
      </c>
      <c r="F510" s="2" t="s">
        <v>182</v>
      </c>
      <c r="G510" s="2" t="s">
        <v>183</v>
      </c>
      <c r="H510" s="2" t="s">
        <v>603</v>
      </c>
      <c r="I510" s="3">
        <v>43469</v>
      </c>
      <c r="J510">
        <v>160000</v>
      </c>
      <c r="K510">
        <v>135.48000000000002</v>
      </c>
      <c r="L510"/>
      <c r="M510"/>
      <c r="N510"/>
      <c r="O510"/>
      <c r="P510"/>
      <c r="Q510"/>
      <c r="R510"/>
      <c r="S510"/>
      <c r="T510"/>
    </row>
    <row r="511" spans="1:20" x14ac:dyDescent="0.25">
      <c r="A511" t="s">
        <v>17</v>
      </c>
      <c r="B511"/>
      <c r="C511"/>
      <c r="D511" s="2" t="s">
        <v>122</v>
      </c>
      <c r="E511" s="2" t="s">
        <v>123</v>
      </c>
      <c r="F511" s="2" t="s">
        <v>182</v>
      </c>
      <c r="G511" s="2" t="s">
        <v>183</v>
      </c>
      <c r="H511" s="2" t="s">
        <v>603</v>
      </c>
      <c r="I511" s="3">
        <v>43469</v>
      </c>
      <c r="J511">
        <v>170000</v>
      </c>
      <c r="K511">
        <v>114.31</v>
      </c>
      <c r="L511"/>
      <c r="M511"/>
      <c r="N511"/>
      <c r="O511"/>
      <c r="P511"/>
      <c r="Q511"/>
      <c r="R511"/>
      <c r="S511"/>
      <c r="T511"/>
    </row>
    <row r="512" spans="1:20" x14ac:dyDescent="0.25">
      <c r="A512" t="s">
        <v>17</v>
      </c>
      <c r="B512"/>
      <c r="C512"/>
      <c r="D512" s="2" t="s">
        <v>90</v>
      </c>
      <c r="E512" s="2" t="s">
        <v>91</v>
      </c>
      <c r="F512" s="2" t="s">
        <v>182</v>
      </c>
      <c r="G512" s="2" t="s">
        <v>183</v>
      </c>
      <c r="H512" s="2" t="s">
        <v>603</v>
      </c>
      <c r="I512" s="3">
        <v>43469</v>
      </c>
      <c r="J512">
        <v>180000</v>
      </c>
      <c r="K512">
        <v>46.89</v>
      </c>
      <c r="L512"/>
      <c r="M512"/>
      <c r="N512"/>
      <c r="O512"/>
      <c r="P512"/>
      <c r="Q512"/>
      <c r="R512"/>
      <c r="S512"/>
      <c r="T512"/>
    </row>
    <row r="513" spans="1:20" x14ac:dyDescent="0.25">
      <c r="A513" t="s">
        <v>17</v>
      </c>
      <c r="B513"/>
      <c r="C513"/>
      <c r="D513" s="2" t="s">
        <v>98</v>
      </c>
      <c r="E513" s="2" t="s">
        <v>99</v>
      </c>
      <c r="F513" s="2" t="s">
        <v>182</v>
      </c>
      <c r="G513" s="2" t="s">
        <v>183</v>
      </c>
      <c r="H513" s="2" t="s">
        <v>603</v>
      </c>
      <c r="I513" s="3">
        <v>43469</v>
      </c>
      <c r="J513">
        <v>190000</v>
      </c>
      <c r="K513">
        <v>43.75</v>
      </c>
      <c r="L513"/>
      <c r="M513"/>
      <c r="N513"/>
      <c r="O513"/>
      <c r="P513"/>
      <c r="Q513"/>
      <c r="R513"/>
      <c r="S513"/>
      <c r="T513"/>
    </row>
    <row r="514" spans="1:20" x14ac:dyDescent="0.25">
      <c r="A514" t="s">
        <v>17</v>
      </c>
      <c r="B514"/>
      <c r="C514"/>
      <c r="D514" s="2" t="s">
        <v>270</v>
      </c>
      <c r="E514" s="2" t="s">
        <v>271</v>
      </c>
      <c r="F514" s="2" t="s">
        <v>182</v>
      </c>
      <c r="G514" s="2" t="s">
        <v>183</v>
      </c>
      <c r="H514" s="2" t="s">
        <v>603</v>
      </c>
      <c r="I514" s="3">
        <v>43469</v>
      </c>
      <c r="J514">
        <v>200000</v>
      </c>
      <c r="K514">
        <v>23.990000000000002</v>
      </c>
      <c r="L514"/>
      <c r="M514"/>
      <c r="N514"/>
      <c r="O514"/>
      <c r="P514"/>
      <c r="Q514"/>
      <c r="R514"/>
      <c r="S514"/>
      <c r="T514"/>
    </row>
    <row r="515" spans="1:20" x14ac:dyDescent="0.25">
      <c r="A515" t="s">
        <v>17</v>
      </c>
      <c r="B515"/>
      <c r="C515"/>
      <c r="D515" s="2" t="s">
        <v>154</v>
      </c>
      <c r="E515" s="2" t="s">
        <v>155</v>
      </c>
      <c r="F515" s="2" t="s">
        <v>182</v>
      </c>
      <c r="G515" s="2" t="s">
        <v>183</v>
      </c>
      <c r="H515" s="2" t="s">
        <v>603</v>
      </c>
      <c r="I515" s="3">
        <v>43469</v>
      </c>
      <c r="J515">
        <v>210000</v>
      </c>
      <c r="K515">
        <v>0.95</v>
      </c>
      <c r="L515"/>
      <c r="M515"/>
      <c r="N515"/>
      <c r="O515"/>
      <c r="P515"/>
      <c r="Q515"/>
      <c r="R515"/>
      <c r="S515"/>
      <c r="T515"/>
    </row>
    <row r="516" spans="1:20" x14ac:dyDescent="0.25">
      <c r="A516" t="s">
        <v>17</v>
      </c>
      <c r="B516"/>
      <c r="C516"/>
      <c r="D516" s="2" t="s">
        <v>262</v>
      </c>
      <c r="E516" s="2" t="s">
        <v>263</v>
      </c>
      <c r="F516" s="2" t="s">
        <v>182</v>
      </c>
      <c r="G516" s="2" t="s">
        <v>183</v>
      </c>
      <c r="H516" s="2" t="s">
        <v>604</v>
      </c>
      <c r="I516" s="3">
        <v>43472</v>
      </c>
      <c r="J516">
        <v>10000</v>
      </c>
      <c r="K516">
        <v>1532.5600000000002</v>
      </c>
      <c r="L516"/>
      <c r="M516"/>
      <c r="N516"/>
      <c r="O516"/>
      <c r="P516"/>
      <c r="Q516"/>
      <c r="R516"/>
      <c r="S516"/>
      <c r="T516"/>
    </row>
    <row r="517" spans="1:20" x14ac:dyDescent="0.25">
      <c r="A517" t="s">
        <v>17</v>
      </c>
      <c r="B517"/>
      <c r="C517"/>
      <c r="D517" s="2" t="s">
        <v>168</v>
      </c>
      <c r="E517" s="2" t="s">
        <v>169</v>
      </c>
      <c r="F517" s="2" t="s">
        <v>182</v>
      </c>
      <c r="G517" s="2" t="s">
        <v>183</v>
      </c>
      <c r="H517" s="2" t="s">
        <v>604</v>
      </c>
      <c r="I517" s="3">
        <v>43472</v>
      </c>
      <c r="J517">
        <v>20000</v>
      </c>
      <c r="K517">
        <v>1143.07</v>
      </c>
      <c r="L517"/>
      <c r="M517"/>
      <c r="N517"/>
      <c r="O517"/>
      <c r="P517"/>
      <c r="Q517"/>
      <c r="R517"/>
      <c r="S517"/>
      <c r="T517"/>
    </row>
    <row r="518" spans="1:20" x14ac:dyDescent="0.25">
      <c r="A518" t="s">
        <v>17</v>
      </c>
      <c r="B518"/>
      <c r="C518"/>
      <c r="D518" s="2" t="s">
        <v>138</v>
      </c>
      <c r="E518" s="2" t="s">
        <v>139</v>
      </c>
      <c r="F518" s="2" t="s">
        <v>182</v>
      </c>
      <c r="G518" s="2" t="s">
        <v>183</v>
      </c>
      <c r="H518" s="2" t="s">
        <v>604</v>
      </c>
      <c r="I518" s="3">
        <v>43472</v>
      </c>
      <c r="J518">
        <v>30000</v>
      </c>
      <c r="K518">
        <v>776.16000000000008</v>
      </c>
      <c r="L518"/>
      <c r="M518"/>
      <c r="N518"/>
      <c r="O518"/>
      <c r="P518"/>
      <c r="Q518"/>
      <c r="R518"/>
      <c r="S518"/>
      <c r="T518"/>
    </row>
    <row r="519" spans="1:20" x14ac:dyDescent="0.25">
      <c r="A519" t="s">
        <v>17</v>
      </c>
      <c r="B519"/>
      <c r="C519"/>
      <c r="D519" s="2" t="s">
        <v>158</v>
      </c>
      <c r="E519" s="2" t="s">
        <v>159</v>
      </c>
      <c r="F519" s="2" t="s">
        <v>182</v>
      </c>
      <c r="G519" s="2" t="s">
        <v>183</v>
      </c>
      <c r="H519" s="2" t="s">
        <v>604</v>
      </c>
      <c r="I519" s="3">
        <v>43472</v>
      </c>
      <c r="J519">
        <v>40000</v>
      </c>
      <c r="K519">
        <v>508.03000000000003</v>
      </c>
      <c r="L519"/>
      <c r="M519"/>
      <c r="N519"/>
      <c r="O519"/>
      <c r="P519"/>
      <c r="Q519"/>
      <c r="R519"/>
      <c r="S519"/>
      <c r="T519"/>
    </row>
    <row r="520" spans="1:20" x14ac:dyDescent="0.25">
      <c r="A520" t="s">
        <v>17</v>
      </c>
      <c r="B520"/>
      <c r="C520"/>
      <c r="D520" s="2" t="s">
        <v>176</v>
      </c>
      <c r="E520" s="2" t="s">
        <v>177</v>
      </c>
      <c r="F520" s="2" t="s">
        <v>182</v>
      </c>
      <c r="G520" s="2" t="s">
        <v>183</v>
      </c>
      <c r="H520" s="2" t="s">
        <v>604</v>
      </c>
      <c r="I520" s="3">
        <v>43472</v>
      </c>
      <c r="J520">
        <v>50000</v>
      </c>
      <c r="K520">
        <v>489.8</v>
      </c>
      <c r="L520"/>
      <c r="M520"/>
      <c r="N520"/>
      <c r="O520"/>
      <c r="P520"/>
      <c r="Q520"/>
      <c r="R520"/>
      <c r="S520"/>
      <c r="T520"/>
    </row>
    <row r="521" spans="1:20" x14ac:dyDescent="0.25">
      <c r="A521" t="s">
        <v>17</v>
      </c>
      <c r="B521"/>
      <c r="C521"/>
      <c r="D521" s="2" t="s">
        <v>64</v>
      </c>
      <c r="E521" s="2" t="s">
        <v>65</v>
      </c>
      <c r="F521" s="2" t="s">
        <v>182</v>
      </c>
      <c r="G521" s="2" t="s">
        <v>183</v>
      </c>
      <c r="H521" s="2" t="s">
        <v>604</v>
      </c>
      <c r="I521" s="3">
        <v>43472</v>
      </c>
      <c r="J521">
        <v>60000</v>
      </c>
      <c r="K521">
        <v>478.4</v>
      </c>
      <c r="L521"/>
      <c r="M521"/>
      <c r="N521"/>
      <c r="O521"/>
      <c r="P521"/>
      <c r="Q521"/>
      <c r="R521"/>
      <c r="S521"/>
      <c r="T521"/>
    </row>
    <row r="522" spans="1:20" x14ac:dyDescent="0.25">
      <c r="A522" t="s">
        <v>17</v>
      </c>
      <c r="B522"/>
      <c r="C522"/>
      <c r="D522" s="2" t="s">
        <v>106</v>
      </c>
      <c r="E522" s="2" t="s">
        <v>107</v>
      </c>
      <c r="F522" s="2" t="s">
        <v>292</v>
      </c>
      <c r="G522" s="2" t="s">
        <v>293</v>
      </c>
      <c r="H522" s="2" t="s">
        <v>596</v>
      </c>
      <c r="I522" s="3">
        <v>43473</v>
      </c>
      <c r="J522">
        <v>210000</v>
      </c>
      <c r="K522">
        <v>228.98</v>
      </c>
      <c r="L522"/>
      <c r="M522"/>
      <c r="N522"/>
      <c r="O522"/>
      <c r="P522"/>
      <c r="Q522"/>
      <c r="R522"/>
      <c r="S522"/>
      <c r="T522"/>
    </row>
    <row r="523" spans="1:20" x14ac:dyDescent="0.25">
      <c r="A523" t="s">
        <v>17</v>
      </c>
      <c r="B523"/>
      <c r="C523"/>
      <c r="D523" s="2" t="s">
        <v>126</v>
      </c>
      <c r="E523" s="2" t="s">
        <v>127</v>
      </c>
      <c r="F523" s="2" t="s">
        <v>292</v>
      </c>
      <c r="G523" s="2" t="s">
        <v>293</v>
      </c>
      <c r="H523" s="2" t="s">
        <v>596</v>
      </c>
      <c r="I523" s="3">
        <v>43473</v>
      </c>
      <c r="J523">
        <v>220000</v>
      </c>
      <c r="K523">
        <v>211.16</v>
      </c>
      <c r="L523"/>
      <c r="M523"/>
      <c r="N523"/>
      <c r="O523"/>
      <c r="P523"/>
      <c r="Q523"/>
      <c r="R523"/>
      <c r="S523"/>
      <c r="T523"/>
    </row>
    <row r="524" spans="1:20" x14ac:dyDescent="0.25">
      <c r="A524" t="s">
        <v>17</v>
      </c>
      <c r="B524"/>
      <c r="C524"/>
      <c r="D524" s="2" t="s">
        <v>56</v>
      </c>
      <c r="E524" s="2" t="s">
        <v>57</v>
      </c>
      <c r="F524" s="2" t="s">
        <v>292</v>
      </c>
      <c r="G524" s="2" t="s">
        <v>293</v>
      </c>
      <c r="H524" s="2" t="s">
        <v>596</v>
      </c>
      <c r="I524" s="3">
        <v>43473</v>
      </c>
      <c r="J524">
        <v>230000</v>
      </c>
      <c r="K524">
        <v>152.96</v>
      </c>
      <c r="L524"/>
      <c r="M524"/>
      <c r="N524"/>
      <c r="O524"/>
      <c r="P524"/>
      <c r="Q524"/>
      <c r="R524"/>
      <c r="S524"/>
      <c r="T524"/>
    </row>
    <row r="525" spans="1:20" x14ac:dyDescent="0.25">
      <c r="A525" t="s">
        <v>17</v>
      </c>
      <c r="B525"/>
      <c r="C525"/>
      <c r="D525" s="2" t="s">
        <v>258</v>
      </c>
      <c r="E525" s="2" t="s">
        <v>259</v>
      </c>
      <c r="F525" s="2" t="s">
        <v>292</v>
      </c>
      <c r="G525" s="2" t="s">
        <v>293</v>
      </c>
      <c r="H525" s="2" t="s">
        <v>596</v>
      </c>
      <c r="I525" s="3">
        <v>43473</v>
      </c>
      <c r="J525">
        <v>240000</v>
      </c>
      <c r="K525">
        <v>143.48000000000002</v>
      </c>
      <c r="L525"/>
      <c r="M525"/>
      <c r="N525"/>
      <c r="O525"/>
      <c r="P525"/>
      <c r="Q525"/>
      <c r="R525"/>
      <c r="S525"/>
      <c r="T525"/>
    </row>
    <row r="526" spans="1:20" x14ac:dyDescent="0.25">
      <c r="A526" t="s">
        <v>17</v>
      </c>
      <c r="B526"/>
      <c r="C526"/>
      <c r="D526" s="2" t="s">
        <v>104</v>
      </c>
      <c r="E526" s="2" t="s">
        <v>105</v>
      </c>
      <c r="F526" s="2" t="s">
        <v>292</v>
      </c>
      <c r="G526" s="2" t="s">
        <v>293</v>
      </c>
      <c r="H526" s="2" t="s">
        <v>596</v>
      </c>
      <c r="I526" s="3">
        <v>43473</v>
      </c>
      <c r="J526">
        <v>250000</v>
      </c>
      <c r="K526">
        <v>139.42000000000002</v>
      </c>
      <c r="L526"/>
      <c r="M526"/>
      <c r="N526"/>
      <c r="O526"/>
      <c r="P526"/>
      <c r="Q526"/>
      <c r="R526"/>
      <c r="S526"/>
      <c r="T526"/>
    </row>
    <row r="527" spans="1:20" x14ac:dyDescent="0.25">
      <c r="A527" t="s">
        <v>17</v>
      </c>
      <c r="B527"/>
      <c r="C527"/>
      <c r="D527" s="2" t="s">
        <v>280</v>
      </c>
      <c r="E527" s="2" t="s">
        <v>281</v>
      </c>
      <c r="F527" s="2" t="s">
        <v>292</v>
      </c>
      <c r="G527" s="2" t="s">
        <v>293</v>
      </c>
      <c r="H527" s="2" t="s">
        <v>596</v>
      </c>
      <c r="I527" s="3">
        <v>43473</v>
      </c>
      <c r="J527">
        <v>260000</v>
      </c>
      <c r="K527">
        <v>134.01</v>
      </c>
      <c r="L527"/>
      <c r="M527"/>
      <c r="N527"/>
      <c r="O527"/>
      <c r="P527"/>
      <c r="Q527"/>
      <c r="R527"/>
      <c r="S527"/>
      <c r="T527"/>
    </row>
    <row r="528" spans="1:20" x14ac:dyDescent="0.25">
      <c r="A528" t="s">
        <v>17</v>
      </c>
      <c r="B528"/>
      <c r="C528"/>
      <c r="D528" s="2" t="s">
        <v>324</v>
      </c>
      <c r="E528" s="2" t="s">
        <v>325</v>
      </c>
      <c r="F528" s="2" t="s">
        <v>292</v>
      </c>
      <c r="G528" s="2" t="s">
        <v>293</v>
      </c>
      <c r="H528" s="2" t="s">
        <v>596</v>
      </c>
      <c r="I528" s="3">
        <v>43473</v>
      </c>
      <c r="J528">
        <v>270000</v>
      </c>
      <c r="K528">
        <v>78.510000000000005</v>
      </c>
      <c r="L528"/>
      <c r="M528"/>
      <c r="N528"/>
      <c r="O528"/>
      <c r="P528"/>
      <c r="Q528"/>
      <c r="R528"/>
      <c r="S528"/>
      <c r="T528"/>
    </row>
    <row r="529" spans="1:20" x14ac:dyDescent="0.25">
      <c r="A529" t="s">
        <v>17</v>
      </c>
      <c r="B529"/>
      <c r="C529"/>
      <c r="D529" s="2" t="s">
        <v>270</v>
      </c>
      <c r="E529" s="2" t="s">
        <v>271</v>
      </c>
      <c r="F529" s="2" t="s">
        <v>292</v>
      </c>
      <c r="G529" s="2" t="s">
        <v>293</v>
      </c>
      <c r="H529" s="2" t="s">
        <v>596</v>
      </c>
      <c r="I529" s="3">
        <v>43473</v>
      </c>
      <c r="J529">
        <v>280000</v>
      </c>
      <c r="K529">
        <v>69.03</v>
      </c>
      <c r="L529"/>
      <c r="M529"/>
      <c r="N529"/>
      <c r="O529"/>
      <c r="P529"/>
      <c r="Q529"/>
      <c r="R529"/>
      <c r="S529"/>
      <c r="T529"/>
    </row>
    <row r="530" spans="1:20" x14ac:dyDescent="0.25">
      <c r="A530" t="s">
        <v>17</v>
      </c>
      <c r="B530"/>
      <c r="C530"/>
      <c r="D530" s="2" t="s">
        <v>98</v>
      </c>
      <c r="E530" s="2" t="s">
        <v>99</v>
      </c>
      <c r="F530" s="2" t="s">
        <v>292</v>
      </c>
      <c r="G530" s="2" t="s">
        <v>293</v>
      </c>
      <c r="H530" s="2" t="s">
        <v>596</v>
      </c>
      <c r="I530" s="3">
        <v>43473</v>
      </c>
      <c r="J530">
        <v>290000</v>
      </c>
      <c r="K530">
        <v>41.96</v>
      </c>
      <c r="L530"/>
      <c r="M530"/>
      <c r="N530"/>
      <c r="O530"/>
      <c r="P530"/>
      <c r="Q530"/>
      <c r="R530"/>
      <c r="S530"/>
      <c r="T530"/>
    </row>
    <row r="531" spans="1:20" x14ac:dyDescent="0.25">
      <c r="A531" t="s">
        <v>17</v>
      </c>
      <c r="B531"/>
      <c r="C531"/>
      <c r="D531" s="2" t="s">
        <v>92</v>
      </c>
      <c r="E531" s="2" t="s">
        <v>93</v>
      </c>
      <c r="F531" s="2" t="s">
        <v>292</v>
      </c>
      <c r="G531" s="2" t="s">
        <v>293</v>
      </c>
      <c r="H531" s="2" t="s">
        <v>596</v>
      </c>
      <c r="I531" s="3">
        <v>43473</v>
      </c>
      <c r="J531">
        <v>300000</v>
      </c>
      <c r="K531">
        <v>12.27</v>
      </c>
      <c r="L531"/>
      <c r="M531"/>
      <c r="N531"/>
      <c r="O531"/>
      <c r="P531"/>
      <c r="Q531"/>
      <c r="R531"/>
      <c r="S531"/>
      <c r="T531"/>
    </row>
    <row r="532" spans="1:20" x14ac:dyDescent="0.25">
      <c r="A532" t="s">
        <v>17</v>
      </c>
      <c r="B532"/>
      <c r="C532"/>
      <c r="D532" s="2" t="s">
        <v>96</v>
      </c>
      <c r="E532" s="2" t="s">
        <v>97</v>
      </c>
      <c r="F532" s="2" t="s">
        <v>292</v>
      </c>
      <c r="G532" s="2" t="s">
        <v>293</v>
      </c>
      <c r="H532" s="2" t="s">
        <v>596</v>
      </c>
      <c r="I532" s="3">
        <v>43473</v>
      </c>
      <c r="J532">
        <v>310000</v>
      </c>
      <c r="K532">
        <v>10.38</v>
      </c>
      <c r="L532"/>
      <c r="M532"/>
      <c r="N532"/>
      <c r="O532"/>
      <c r="P532"/>
      <c r="Q532"/>
      <c r="R532"/>
      <c r="S532"/>
      <c r="T532"/>
    </row>
    <row r="533" spans="1:20" x14ac:dyDescent="0.25">
      <c r="A533" t="s">
        <v>17</v>
      </c>
      <c r="B533"/>
      <c r="C533"/>
      <c r="D533" s="2" t="s">
        <v>144</v>
      </c>
      <c r="E533" s="2" t="s">
        <v>145</v>
      </c>
      <c r="F533" s="2" t="s">
        <v>292</v>
      </c>
      <c r="G533" s="2" t="s">
        <v>293</v>
      </c>
      <c r="H533" s="2" t="s">
        <v>596</v>
      </c>
      <c r="I533" s="3">
        <v>43473</v>
      </c>
      <c r="J533">
        <v>320000</v>
      </c>
      <c r="K533">
        <v>4.25</v>
      </c>
      <c r="L533"/>
      <c r="M533"/>
      <c r="N533"/>
      <c r="O533"/>
      <c r="P533"/>
      <c r="Q533"/>
      <c r="R533"/>
      <c r="S533"/>
      <c r="T533"/>
    </row>
    <row r="534" spans="1:20" x14ac:dyDescent="0.25">
      <c r="A534" t="s">
        <v>17</v>
      </c>
      <c r="B534"/>
      <c r="C534"/>
      <c r="D534" s="2" t="s">
        <v>168</v>
      </c>
      <c r="E534" s="2" t="s">
        <v>169</v>
      </c>
      <c r="F534" s="2" t="s">
        <v>292</v>
      </c>
      <c r="G534" s="2" t="s">
        <v>293</v>
      </c>
      <c r="H534" s="2" t="s">
        <v>596</v>
      </c>
      <c r="I534" s="3">
        <v>43473</v>
      </c>
      <c r="J534">
        <v>330000</v>
      </c>
      <c r="K534">
        <v>3.81</v>
      </c>
      <c r="L534"/>
      <c r="M534"/>
      <c r="N534"/>
      <c r="O534"/>
      <c r="P534"/>
      <c r="Q534"/>
      <c r="R534"/>
      <c r="S534"/>
      <c r="T534"/>
    </row>
    <row r="535" spans="1:20" x14ac:dyDescent="0.25">
      <c r="A535" t="s">
        <v>17</v>
      </c>
      <c r="B535"/>
      <c r="C535"/>
      <c r="D535" s="2" t="s">
        <v>90</v>
      </c>
      <c r="E535" s="2" t="s">
        <v>91</v>
      </c>
      <c r="F535" s="2" t="s">
        <v>292</v>
      </c>
      <c r="G535" s="2" t="s">
        <v>293</v>
      </c>
      <c r="H535" s="2" t="s">
        <v>596</v>
      </c>
      <c r="I535" s="3">
        <v>43473</v>
      </c>
      <c r="J535">
        <v>340000</v>
      </c>
      <c r="K535">
        <v>3.72</v>
      </c>
      <c r="L535"/>
      <c r="M535"/>
      <c r="N535"/>
      <c r="O535"/>
      <c r="P535"/>
      <c r="Q535"/>
      <c r="R535"/>
      <c r="S535"/>
      <c r="T535"/>
    </row>
    <row r="536" spans="1:20" x14ac:dyDescent="0.25">
      <c r="A536" t="s">
        <v>17</v>
      </c>
      <c r="B536"/>
      <c r="C536"/>
      <c r="D536" s="2" t="s">
        <v>164</v>
      </c>
      <c r="E536" s="2" t="s">
        <v>165</v>
      </c>
      <c r="F536" s="2" t="s">
        <v>292</v>
      </c>
      <c r="G536" s="2" t="s">
        <v>293</v>
      </c>
      <c r="H536" s="2" t="s">
        <v>596</v>
      </c>
      <c r="I536" s="3">
        <v>43473</v>
      </c>
      <c r="J536">
        <v>350000</v>
      </c>
      <c r="K536">
        <v>1.62</v>
      </c>
      <c r="L536"/>
      <c r="M536"/>
      <c r="N536"/>
      <c r="O536"/>
      <c r="P536"/>
      <c r="Q536"/>
      <c r="R536"/>
      <c r="S536"/>
      <c r="T536"/>
    </row>
    <row r="537" spans="1:20" x14ac:dyDescent="0.25">
      <c r="A537" t="s">
        <v>17</v>
      </c>
      <c r="B537"/>
      <c r="C537"/>
      <c r="D537" s="2" t="s">
        <v>184</v>
      </c>
      <c r="E537" s="2" t="s">
        <v>185</v>
      </c>
      <c r="F537" s="2" t="s">
        <v>84</v>
      </c>
      <c r="G537" s="2" t="s">
        <v>85</v>
      </c>
      <c r="H537" s="2" t="s">
        <v>605</v>
      </c>
      <c r="I537" s="3">
        <v>43468</v>
      </c>
      <c r="J537">
        <v>10000</v>
      </c>
      <c r="K537">
        <v>410.37</v>
      </c>
      <c r="L537"/>
      <c r="M537"/>
      <c r="N537"/>
      <c r="O537"/>
      <c r="P537"/>
      <c r="Q537"/>
      <c r="R537"/>
      <c r="S537"/>
      <c r="T537"/>
    </row>
    <row r="538" spans="1:20" x14ac:dyDescent="0.25">
      <c r="A538" t="s">
        <v>17</v>
      </c>
      <c r="B538"/>
      <c r="C538"/>
      <c r="D538" s="2" t="s">
        <v>152</v>
      </c>
      <c r="E538" s="2" t="s">
        <v>153</v>
      </c>
      <c r="F538" s="2" t="s">
        <v>84</v>
      </c>
      <c r="G538" s="2" t="s">
        <v>85</v>
      </c>
      <c r="H538" s="2" t="s">
        <v>605</v>
      </c>
      <c r="I538" s="3">
        <v>43468</v>
      </c>
      <c r="J538">
        <v>20000</v>
      </c>
      <c r="K538">
        <v>306.51</v>
      </c>
      <c r="L538"/>
      <c r="M538"/>
      <c r="N538"/>
      <c r="O538"/>
      <c r="P538"/>
      <c r="Q538"/>
      <c r="R538"/>
      <c r="S538"/>
      <c r="T538"/>
    </row>
    <row r="539" spans="1:20" x14ac:dyDescent="0.25">
      <c r="A539" t="s">
        <v>17</v>
      </c>
      <c r="B539"/>
      <c r="C539"/>
      <c r="D539" s="2" t="s">
        <v>284</v>
      </c>
      <c r="E539" s="2" t="s">
        <v>285</v>
      </c>
      <c r="F539" s="2" t="s">
        <v>84</v>
      </c>
      <c r="G539" s="2" t="s">
        <v>85</v>
      </c>
      <c r="H539" s="2" t="s">
        <v>605</v>
      </c>
      <c r="I539" s="3">
        <v>43468</v>
      </c>
      <c r="J539">
        <v>30000</v>
      </c>
      <c r="K539">
        <v>305.39</v>
      </c>
      <c r="L539"/>
      <c r="M539"/>
      <c r="N539"/>
      <c r="O539"/>
      <c r="P539"/>
      <c r="Q539"/>
      <c r="R539"/>
      <c r="S539"/>
      <c r="T539"/>
    </row>
    <row r="540" spans="1:20" x14ac:dyDescent="0.25">
      <c r="A540" t="s">
        <v>17</v>
      </c>
      <c r="B540"/>
      <c r="C540"/>
      <c r="D540" s="2" t="s">
        <v>138</v>
      </c>
      <c r="E540" s="2" t="s">
        <v>139</v>
      </c>
      <c r="F540" s="2" t="s">
        <v>84</v>
      </c>
      <c r="G540" s="2" t="s">
        <v>85</v>
      </c>
      <c r="H540" s="2" t="s">
        <v>605</v>
      </c>
      <c r="I540" s="3">
        <v>43468</v>
      </c>
      <c r="J540">
        <v>40000</v>
      </c>
      <c r="K540">
        <v>291.55</v>
      </c>
      <c r="L540"/>
      <c r="M540"/>
      <c r="N540"/>
      <c r="O540"/>
      <c r="P540"/>
      <c r="Q540"/>
      <c r="R540"/>
      <c r="S540"/>
      <c r="T540"/>
    </row>
    <row r="541" spans="1:20" x14ac:dyDescent="0.25">
      <c r="A541" t="s">
        <v>17</v>
      </c>
      <c r="B541"/>
      <c r="C541"/>
      <c r="D541" s="2" t="s">
        <v>260</v>
      </c>
      <c r="E541" s="2" t="s">
        <v>261</v>
      </c>
      <c r="F541" s="2" t="s">
        <v>84</v>
      </c>
      <c r="G541" s="2" t="s">
        <v>85</v>
      </c>
      <c r="H541" s="2" t="s">
        <v>605</v>
      </c>
      <c r="I541" s="3">
        <v>43468</v>
      </c>
      <c r="J541">
        <v>50000</v>
      </c>
      <c r="K541">
        <v>256.55</v>
      </c>
      <c r="L541"/>
      <c r="M541"/>
      <c r="N541"/>
      <c r="O541"/>
      <c r="P541"/>
      <c r="Q541"/>
      <c r="R541"/>
      <c r="S541"/>
      <c r="T541"/>
    </row>
    <row r="542" spans="1:20" x14ac:dyDescent="0.25">
      <c r="A542" t="s">
        <v>17</v>
      </c>
      <c r="B542"/>
      <c r="C542"/>
      <c r="D542" s="2" t="s">
        <v>272</v>
      </c>
      <c r="E542" s="2" t="s">
        <v>273</v>
      </c>
      <c r="F542" s="2" t="s">
        <v>84</v>
      </c>
      <c r="G542" s="2" t="s">
        <v>85</v>
      </c>
      <c r="H542" s="2" t="s">
        <v>605</v>
      </c>
      <c r="I542" s="3">
        <v>43468</v>
      </c>
      <c r="J542">
        <v>60000</v>
      </c>
      <c r="K542">
        <v>179.22</v>
      </c>
      <c r="L542"/>
      <c r="M542"/>
      <c r="N542"/>
      <c r="O542"/>
      <c r="P542"/>
      <c r="Q542"/>
      <c r="R542"/>
      <c r="S542"/>
      <c r="T542"/>
    </row>
    <row r="543" spans="1:20" x14ac:dyDescent="0.25">
      <c r="A543" t="s">
        <v>17</v>
      </c>
      <c r="B543"/>
      <c r="C543"/>
      <c r="D543" s="2" t="s">
        <v>178</v>
      </c>
      <c r="E543" s="2" t="s">
        <v>179</v>
      </c>
      <c r="F543" s="2" t="s">
        <v>84</v>
      </c>
      <c r="G543" s="2" t="s">
        <v>85</v>
      </c>
      <c r="H543" s="2" t="s">
        <v>605</v>
      </c>
      <c r="I543" s="3">
        <v>43468</v>
      </c>
      <c r="J543">
        <v>70000</v>
      </c>
      <c r="K543">
        <v>166.47</v>
      </c>
      <c r="L543"/>
      <c r="M543"/>
      <c r="N543"/>
      <c r="O543"/>
      <c r="P543"/>
      <c r="Q543"/>
      <c r="R543"/>
      <c r="S543"/>
      <c r="T543"/>
    </row>
    <row r="544" spans="1:20" x14ac:dyDescent="0.25">
      <c r="A544" t="s">
        <v>17</v>
      </c>
      <c r="B544"/>
      <c r="C544"/>
      <c r="D544" s="2" t="s">
        <v>124</v>
      </c>
      <c r="E544" s="2" t="s">
        <v>125</v>
      </c>
      <c r="F544" s="2" t="s">
        <v>84</v>
      </c>
      <c r="G544" s="2" t="s">
        <v>85</v>
      </c>
      <c r="H544" s="2" t="s">
        <v>605</v>
      </c>
      <c r="I544" s="3">
        <v>43468</v>
      </c>
      <c r="J544">
        <v>80000</v>
      </c>
      <c r="K544">
        <v>154.81</v>
      </c>
      <c r="L544"/>
      <c r="M544"/>
      <c r="N544"/>
      <c r="O544"/>
      <c r="P544"/>
      <c r="Q544"/>
      <c r="R544"/>
      <c r="S544"/>
      <c r="T544"/>
    </row>
    <row r="545" spans="1:20" x14ac:dyDescent="0.25">
      <c r="A545" t="s">
        <v>17</v>
      </c>
      <c r="B545"/>
      <c r="C545"/>
      <c r="D545" s="2" t="s">
        <v>174</v>
      </c>
      <c r="E545" s="2" t="s">
        <v>175</v>
      </c>
      <c r="F545" s="2" t="s">
        <v>84</v>
      </c>
      <c r="G545" s="2" t="s">
        <v>85</v>
      </c>
      <c r="H545" s="2" t="s">
        <v>605</v>
      </c>
      <c r="I545" s="3">
        <v>43468</v>
      </c>
      <c r="J545">
        <v>90000</v>
      </c>
      <c r="K545">
        <v>62.4</v>
      </c>
      <c r="L545"/>
      <c r="M545"/>
      <c r="N545"/>
      <c r="O545"/>
      <c r="P545"/>
      <c r="Q545"/>
      <c r="R545"/>
      <c r="S545"/>
      <c r="T545"/>
    </row>
    <row r="546" spans="1:20" x14ac:dyDescent="0.25">
      <c r="A546" t="s">
        <v>17</v>
      </c>
      <c r="B546"/>
      <c r="C546"/>
      <c r="D546" s="2" t="s">
        <v>324</v>
      </c>
      <c r="E546" s="2" t="s">
        <v>325</v>
      </c>
      <c r="F546" s="2" t="s">
        <v>84</v>
      </c>
      <c r="G546" s="2" t="s">
        <v>85</v>
      </c>
      <c r="H546" s="2" t="s">
        <v>605</v>
      </c>
      <c r="I546" s="3">
        <v>43468</v>
      </c>
      <c r="J546">
        <v>100000</v>
      </c>
      <c r="K546">
        <v>61.52</v>
      </c>
      <c r="L546"/>
      <c r="M546"/>
      <c r="N546"/>
      <c r="O546"/>
      <c r="P546"/>
      <c r="Q546"/>
      <c r="R546"/>
      <c r="S546"/>
      <c r="T546"/>
    </row>
    <row r="547" spans="1:20" x14ac:dyDescent="0.25">
      <c r="A547" t="s">
        <v>17</v>
      </c>
      <c r="B547"/>
      <c r="C547"/>
      <c r="D547" s="2" t="s">
        <v>282</v>
      </c>
      <c r="E547" s="2" t="s">
        <v>283</v>
      </c>
      <c r="F547" s="2" t="s">
        <v>84</v>
      </c>
      <c r="G547" s="2" t="s">
        <v>85</v>
      </c>
      <c r="H547" s="2" t="s">
        <v>605</v>
      </c>
      <c r="I547" s="3">
        <v>43468</v>
      </c>
      <c r="J547">
        <v>110000</v>
      </c>
      <c r="K547">
        <v>28.990000000000002</v>
      </c>
      <c r="L547"/>
      <c r="M547"/>
      <c r="N547"/>
      <c r="O547"/>
      <c r="P547"/>
      <c r="Q547"/>
      <c r="R547"/>
      <c r="S547"/>
      <c r="T547"/>
    </row>
    <row r="548" spans="1:20" x14ac:dyDescent="0.25">
      <c r="A548" t="s">
        <v>17</v>
      </c>
      <c r="B548"/>
      <c r="C548"/>
      <c r="D548" s="2" t="s">
        <v>128</v>
      </c>
      <c r="E548" s="2" t="s">
        <v>129</v>
      </c>
      <c r="F548" s="2" t="s">
        <v>84</v>
      </c>
      <c r="G548" s="2" t="s">
        <v>85</v>
      </c>
      <c r="H548" s="2" t="s">
        <v>605</v>
      </c>
      <c r="I548" s="3">
        <v>43468</v>
      </c>
      <c r="J548">
        <v>120000</v>
      </c>
      <c r="K548">
        <v>9.51</v>
      </c>
      <c r="L548"/>
      <c r="M548"/>
      <c r="N548"/>
      <c r="O548"/>
      <c r="P548"/>
      <c r="Q548"/>
      <c r="R548"/>
      <c r="S548"/>
      <c r="T548"/>
    </row>
    <row r="549" spans="1:20" x14ac:dyDescent="0.25">
      <c r="A549" t="s">
        <v>17</v>
      </c>
      <c r="B549"/>
      <c r="C549"/>
      <c r="D549" s="2" t="s">
        <v>64</v>
      </c>
      <c r="E549" s="2" t="s">
        <v>65</v>
      </c>
      <c r="F549" s="2" t="s">
        <v>84</v>
      </c>
      <c r="G549" s="2" t="s">
        <v>85</v>
      </c>
      <c r="H549" s="2" t="s">
        <v>605</v>
      </c>
      <c r="I549" s="3">
        <v>43468</v>
      </c>
      <c r="J549">
        <v>130000</v>
      </c>
      <c r="K549">
        <v>2.5</v>
      </c>
      <c r="L549"/>
      <c r="M549"/>
      <c r="N549"/>
      <c r="O549"/>
      <c r="P549"/>
      <c r="Q549"/>
      <c r="R549"/>
      <c r="S549"/>
      <c r="T549"/>
    </row>
    <row r="550" spans="1:20" x14ac:dyDescent="0.25">
      <c r="A550" t="s">
        <v>17</v>
      </c>
      <c r="B550"/>
      <c r="C550"/>
      <c r="D550" s="2" t="s">
        <v>262</v>
      </c>
      <c r="E550" s="2" t="s">
        <v>263</v>
      </c>
      <c r="F550" s="2" t="s">
        <v>84</v>
      </c>
      <c r="G550" s="2" t="s">
        <v>85</v>
      </c>
      <c r="H550" s="2" t="s">
        <v>606</v>
      </c>
      <c r="I550" s="3">
        <v>43470</v>
      </c>
      <c r="J550">
        <v>10000</v>
      </c>
      <c r="K550">
        <v>552.27</v>
      </c>
      <c r="L550"/>
      <c r="M550"/>
      <c r="N550"/>
      <c r="O550"/>
      <c r="P550"/>
      <c r="Q550"/>
      <c r="R550"/>
      <c r="S550"/>
      <c r="T550"/>
    </row>
    <row r="551" spans="1:20" x14ac:dyDescent="0.25">
      <c r="A551" t="s">
        <v>17</v>
      </c>
      <c r="B551"/>
      <c r="C551"/>
      <c r="D551" s="2" t="s">
        <v>433</v>
      </c>
      <c r="E551" s="2" t="s">
        <v>434</v>
      </c>
      <c r="F551" s="2" t="s">
        <v>84</v>
      </c>
      <c r="G551" s="2" t="s">
        <v>85</v>
      </c>
      <c r="H551" s="2" t="s">
        <v>606</v>
      </c>
      <c r="I551" s="3">
        <v>43470</v>
      </c>
      <c r="J551">
        <v>20000</v>
      </c>
      <c r="K551">
        <v>382.52</v>
      </c>
      <c r="L551"/>
      <c r="M551"/>
      <c r="N551"/>
      <c r="O551"/>
      <c r="P551"/>
      <c r="Q551"/>
      <c r="R551"/>
      <c r="S551"/>
      <c r="T551"/>
    </row>
    <row r="552" spans="1:20" x14ac:dyDescent="0.25">
      <c r="A552" t="s">
        <v>17</v>
      </c>
      <c r="B552"/>
      <c r="C552"/>
      <c r="D552" s="2" t="s">
        <v>130</v>
      </c>
      <c r="E552" s="2" t="s">
        <v>131</v>
      </c>
      <c r="F552" s="2" t="s">
        <v>84</v>
      </c>
      <c r="G552" s="2" t="s">
        <v>85</v>
      </c>
      <c r="H552" s="2" t="s">
        <v>606</v>
      </c>
      <c r="I552" s="3">
        <v>43470</v>
      </c>
      <c r="J552">
        <v>30000</v>
      </c>
      <c r="K552">
        <v>309.17</v>
      </c>
      <c r="L552"/>
      <c r="M552"/>
      <c r="N552"/>
      <c r="O552"/>
      <c r="P552"/>
      <c r="Q552"/>
      <c r="R552"/>
      <c r="S552"/>
      <c r="T552"/>
    </row>
    <row r="553" spans="1:20" x14ac:dyDescent="0.25">
      <c r="A553" t="s">
        <v>17</v>
      </c>
      <c r="B553"/>
      <c r="C553"/>
      <c r="D553" s="2" t="s">
        <v>138</v>
      </c>
      <c r="E553" s="2" t="s">
        <v>139</v>
      </c>
      <c r="F553" s="2" t="s">
        <v>84</v>
      </c>
      <c r="G553" s="2" t="s">
        <v>85</v>
      </c>
      <c r="H553" s="2" t="s">
        <v>606</v>
      </c>
      <c r="I553" s="3">
        <v>43470</v>
      </c>
      <c r="J553">
        <v>40000</v>
      </c>
      <c r="K553">
        <v>279.64999999999998</v>
      </c>
      <c r="L553"/>
      <c r="M553"/>
      <c r="N553"/>
      <c r="O553"/>
      <c r="P553"/>
      <c r="Q553"/>
      <c r="R553"/>
      <c r="S553"/>
      <c r="T553"/>
    </row>
    <row r="554" spans="1:20" x14ac:dyDescent="0.25">
      <c r="A554" t="s">
        <v>17</v>
      </c>
      <c r="B554"/>
      <c r="C554"/>
      <c r="D554" s="2" t="s">
        <v>160</v>
      </c>
      <c r="E554" s="2" t="s">
        <v>161</v>
      </c>
      <c r="F554" s="2" t="s">
        <v>84</v>
      </c>
      <c r="G554" s="2" t="s">
        <v>85</v>
      </c>
      <c r="H554" s="2" t="s">
        <v>606</v>
      </c>
      <c r="I554" s="3">
        <v>43470</v>
      </c>
      <c r="J554">
        <v>50000</v>
      </c>
      <c r="K554">
        <v>144.42999999999998</v>
      </c>
      <c r="L554"/>
      <c r="M554"/>
      <c r="N554"/>
      <c r="O554"/>
      <c r="P554"/>
      <c r="Q554"/>
      <c r="R554"/>
      <c r="S554"/>
      <c r="T554"/>
    </row>
    <row r="555" spans="1:20" x14ac:dyDescent="0.25">
      <c r="A555" t="s">
        <v>17</v>
      </c>
      <c r="B555"/>
      <c r="C555"/>
      <c r="D555" s="2" t="s">
        <v>168</v>
      </c>
      <c r="E555" s="2" t="s">
        <v>169</v>
      </c>
      <c r="F555" s="2" t="s">
        <v>84</v>
      </c>
      <c r="G555" s="2" t="s">
        <v>85</v>
      </c>
      <c r="H555" s="2" t="s">
        <v>606</v>
      </c>
      <c r="I555" s="3">
        <v>43470</v>
      </c>
      <c r="J555">
        <v>60000</v>
      </c>
      <c r="K555">
        <v>137.29999999999998</v>
      </c>
      <c r="L555"/>
      <c r="M555"/>
      <c r="N555"/>
      <c r="O555"/>
      <c r="P555"/>
      <c r="Q555"/>
      <c r="R555"/>
      <c r="S555"/>
      <c r="T555"/>
    </row>
    <row r="556" spans="1:20" x14ac:dyDescent="0.25">
      <c r="A556" t="s">
        <v>17</v>
      </c>
      <c r="B556"/>
      <c r="C556"/>
      <c r="D556" s="2" t="s">
        <v>56</v>
      </c>
      <c r="E556" s="2" t="s">
        <v>57</v>
      </c>
      <c r="F556" s="2" t="s">
        <v>84</v>
      </c>
      <c r="G556" s="2" t="s">
        <v>85</v>
      </c>
      <c r="H556" s="2" t="s">
        <v>606</v>
      </c>
      <c r="I556" s="3">
        <v>43470</v>
      </c>
      <c r="J556">
        <v>70000</v>
      </c>
      <c r="K556">
        <v>115.71999999999998</v>
      </c>
      <c r="L556"/>
      <c r="M556"/>
      <c r="N556"/>
      <c r="O556"/>
      <c r="P556"/>
      <c r="Q556"/>
      <c r="R556"/>
      <c r="S556"/>
      <c r="T556"/>
    </row>
    <row r="557" spans="1:20" x14ac:dyDescent="0.25">
      <c r="A557" t="s">
        <v>17</v>
      </c>
      <c r="B557"/>
      <c r="C557"/>
      <c r="D557" s="2" t="s">
        <v>172</v>
      </c>
      <c r="E557" s="2" t="s">
        <v>173</v>
      </c>
      <c r="F557" s="2" t="s">
        <v>84</v>
      </c>
      <c r="G557" s="2" t="s">
        <v>85</v>
      </c>
      <c r="H557" s="2" t="s">
        <v>606</v>
      </c>
      <c r="I557" s="3">
        <v>43470</v>
      </c>
      <c r="J557">
        <v>80000</v>
      </c>
      <c r="K557">
        <v>70.11</v>
      </c>
      <c r="L557"/>
      <c r="M557"/>
      <c r="N557"/>
      <c r="O557"/>
      <c r="P557"/>
      <c r="Q557"/>
      <c r="R557"/>
      <c r="S557"/>
      <c r="T557"/>
    </row>
    <row r="558" spans="1:20" x14ac:dyDescent="0.25">
      <c r="A558" t="s">
        <v>17</v>
      </c>
      <c r="B558"/>
      <c r="C558"/>
      <c r="D558" s="2" t="s">
        <v>324</v>
      </c>
      <c r="E558" s="2" t="s">
        <v>325</v>
      </c>
      <c r="F558" s="2" t="s">
        <v>84</v>
      </c>
      <c r="G558" s="2" t="s">
        <v>85</v>
      </c>
      <c r="H558" s="2" t="s">
        <v>606</v>
      </c>
      <c r="I558" s="3">
        <v>43470</v>
      </c>
      <c r="J558">
        <v>90000</v>
      </c>
      <c r="K558">
        <v>59.01</v>
      </c>
      <c r="L558"/>
      <c r="M558"/>
      <c r="N558"/>
      <c r="O558"/>
      <c r="P558"/>
      <c r="Q558"/>
      <c r="R558"/>
      <c r="S558"/>
      <c r="T558"/>
    </row>
    <row r="559" spans="1:20" x14ac:dyDescent="0.25">
      <c r="A559" t="s">
        <v>17</v>
      </c>
      <c r="B559"/>
      <c r="C559"/>
      <c r="D559" s="2" t="s">
        <v>90</v>
      </c>
      <c r="E559" s="2" t="s">
        <v>91</v>
      </c>
      <c r="F559" s="2" t="s">
        <v>84</v>
      </c>
      <c r="G559" s="2" t="s">
        <v>85</v>
      </c>
      <c r="H559" s="2" t="s">
        <v>606</v>
      </c>
      <c r="I559" s="3">
        <v>43470</v>
      </c>
      <c r="J559">
        <v>100000</v>
      </c>
      <c r="K559">
        <v>33.57</v>
      </c>
      <c r="L559"/>
      <c r="M559"/>
      <c r="N559"/>
      <c r="O559"/>
      <c r="P559"/>
      <c r="Q559"/>
      <c r="R559"/>
      <c r="S559"/>
      <c r="T559"/>
    </row>
    <row r="560" spans="1:20" x14ac:dyDescent="0.25">
      <c r="A560" t="s">
        <v>17</v>
      </c>
      <c r="B560"/>
      <c r="C560"/>
      <c r="D560" s="2" t="s">
        <v>98</v>
      </c>
      <c r="E560" s="2" t="s">
        <v>99</v>
      </c>
      <c r="F560" s="2" t="s">
        <v>84</v>
      </c>
      <c r="G560" s="2" t="s">
        <v>85</v>
      </c>
      <c r="H560" s="2" t="s">
        <v>606</v>
      </c>
      <c r="I560" s="3">
        <v>43470</v>
      </c>
      <c r="J560">
        <v>110000</v>
      </c>
      <c r="K560">
        <v>31.54</v>
      </c>
      <c r="L560"/>
      <c r="M560"/>
      <c r="N560"/>
      <c r="O560"/>
      <c r="P560"/>
      <c r="Q560"/>
      <c r="R560"/>
      <c r="S560"/>
      <c r="T560"/>
    </row>
    <row r="561" spans="1:20" x14ac:dyDescent="0.25">
      <c r="A561" t="s">
        <v>17</v>
      </c>
      <c r="B561"/>
      <c r="C561"/>
      <c r="D561" s="2" t="s">
        <v>114</v>
      </c>
      <c r="E561" s="2" t="s">
        <v>115</v>
      </c>
      <c r="F561" s="2" t="s">
        <v>84</v>
      </c>
      <c r="G561" s="2" t="s">
        <v>85</v>
      </c>
      <c r="H561" s="2" t="s">
        <v>606</v>
      </c>
      <c r="I561" s="3">
        <v>43470</v>
      </c>
      <c r="J561">
        <v>120000</v>
      </c>
      <c r="K561">
        <v>25.26</v>
      </c>
      <c r="L561"/>
      <c r="M561"/>
      <c r="N561"/>
      <c r="O561"/>
      <c r="P561"/>
      <c r="Q561"/>
      <c r="R561"/>
      <c r="S561"/>
      <c r="T561"/>
    </row>
    <row r="562" spans="1:20" x14ac:dyDescent="0.25">
      <c r="A562" t="s">
        <v>17</v>
      </c>
      <c r="B562"/>
      <c r="C562"/>
      <c r="D562" s="2" t="s">
        <v>174</v>
      </c>
      <c r="E562" s="2" t="s">
        <v>175</v>
      </c>
      <c r="F562" s="2" t="s">
        <v>84</v>
      </c>
      <c r="G562" s="2" t="s">
        <v>85</v>
      </c>
      <c r="H562" s="2" t="s">
        <v>606</v>
      </c>
      <c r="I562" s="3">
        <v>43470</v>
      </c>
      <c r="J562">
        <v>130000</v>
      </c>
      <c r="K562">
        <v>2.4900000000000002</v>
      </c>
      <c r="L562"/>
      <c r="M562"/>
      <c r="N562"/>
      <c r="O562"/>
      <c r="P562"/>
      <c r="Q562"/>
      <c r="R562"/>
      <c r="S562"/>
      <c r="T562"/>
    </row>
    <row r="563" spans="1:20" x14ac:dyDescent="0.25">
      <c r="A563" t="s">
        <v>17</v>
      </c>
      <c r="B563"/>
      <c r="C563"/>
      <c r="D563" s="2" t="s">
        <v>264</v>
      </c>
      <c r="E563" s="2" t="s">
        <v>265</v>
      </c>
      <c r="F563" s="2" t="s">
        <v>84</v>
      </c>
      <c r="G563" s="2" t="s">
        <v>85</v>
      </c>
      <c r="H563" s="2" t="s">
        <v>606</v>
      </c>
      <c r="I563" s="3">
        <v>43470</v>
      </c>
      <c r="J563">
        <v>140000</v>
      </c>
      <c r="K563">
        <v>1.32</v>
      </c>
      <c r="L563"/>
      <c r="M563"/>
      <c r="N563"/>
      <c r="O563"/>
      <c r="P563"/>
      <c r="Q563"/>
      <c r="R563"/>
      <c r="S563"/>
      <c r="T563"/>
    </row>
    <row r="564" spans="1:20" x14ac:dyDescent="0.25">
      <c r="A564" t="s">
        <v>17</v>
      </c>
      <c r="B564"/>
      <c r="C564"/>
      <c r="D564" s="2" t="s">
        <v>92</v>
      </c>
      <c r="E564" s="2" t="s">
        <v>93</v>
      </c>
      <c r="F564" s="2" t="s">
        <v>84</v>
      </c>
      <c r="G564" s="2" t="s">
        <v>85</v>
      </c>
      <c r="H564" s="2" t="s">
        <v>606</v>
      </c>
      <c r="I564" s="3">
        <v>43470</v>
      </c>
      <c r="J564">
        <v>150000</v>
      </c>
      <c r="K564">
        <v>7.0000000000000007E-2</v>
      </c>
      <c r="L564"/>
      <c r="M564"/>
      <c r="N564"/>
      <c r="O564"/>
      <c r="P564"/>
      <c r="Q564"/>
      <c r="R564"/>
      <c r="S564"/>
      <c r="T564"/>
    </row>
    <row r="565" spans="1:20" x14ac:dyDescent="0.25">
      <c r="A565" t="s">
        <v>17</v>
      </c>
      <c r="B565"/>
      <c r="C565"/>
      <c r="D565" s="2" t="s">
        <v>156</v>
      </c>
      <c r="E565" s="2" t="s">
        <v>157</v>
      </c>
      <c r="F565" s="2" t="s">
        <v>84</v>
      </c>
      <c r="G565" s="2" t="s">
        <v>85</v>
      </c>
      <c r="H565" s="2" t="s">
        <v>607</v>
      </c>
      <c r="I565" s="3">
        <v>43476</v>
      </c>
      <c r="J565">
        <v>10000</v>
      </c>
      <c r="K565">
        <v>820.75000000000011</v>
      </c>
      <c r="L565"/>
      <c r="M565"/>
      <c r="N565"/>
      <c r="O565"/>
      <c r="P565"/>
      <c r="Q565"/>
      <c r="R565"/>
      <c r="S565"/>
      <c r="T565"/>
    </row>
    <row r="566" spans="1:20" x14ac:dyDescent="0.25">
      <c r="A566" t="s">
        <v>17</v>
      </c>
      <c r="B566"/>
      <c r="C566"/>
      <c r="D566" s="2" t="s">
        <v>110</v>
      </c>
      <c r="E566" s="2" t="s">
        <v>111</v>
      </c>
      <c r="F566" s="2" t="s">
        <v>84</v>
      </c>
      <c r="G566" s="2" t="s">
        <v>85</v>
      </c>
      <c r="H566" s="2" t="s">
        <v>607</v>
      </c>
      <c r="I566" s="3">
        <v>43476</v>
      </c>
      <c r="J566">
        <v>20000</v>
      </c>
      <c r="K566">
        <v>528.06999999999994</v>
      </c>
      <c r="L566"/>
      <c r="M566"/>
      <c r="N566"/>
      <c r="O566"/>
      <c r="P566"/>
      <c r="Q566"/>
      <c r="R566"/>
      <c r="S566"/>
      <c r="T566"/>
    </row>
    <row r="567" spans="1:20" x14ac:dyDescent="0.25">
      <c r="A567" t="s">
        <v>17</v>
      </c>
      <c r="B567"/>
      <c r="C567"/>
      <c r="D567" s="2" t="s">
        <v>144</v>
      </c>
      <c r="E567" s="2" t="s">
        <v>145</v>
      </c>
      <c r="F567" s="2" t="s">
        <v>84</v>
      </c>
      <c r="G567" s="2" t="s">
        <v>85</v>
      </c>
      <c r="H567" s="2" t="s">
        <v>607</v>
      </c>
      <c r="I567" s="3">
        <v>43476</v>
      </c>
      <c r="J567">
        <v>30000</v>
      </c>
      <c r="K567">
        <v>479.24</v>
      </c>
      <c r="L567"/>
      <c r="M567"/>
      <c r="N567"/>
      <c r="O567"/>
      <c r="P567"/>
      <c r="Q567"/>
      <c r="R567"/>
      <c r="S567"/>
      <c r="T567"/>
    </row>
    <row r="568" spans="1:20" x14ac:dyDescent="0.25">
      <c r="A568" t="s">
        <v>17</v>
      </c>
      <c r="B568"/>
      <c r="C568"/>
      <c r="D568" s="2" t="s">
        <v>158</v>
      </c>
      <c r="E568" s="2" t="s">
        <v>159</v>
      </c>
      <c r="F568" s="2" t="s">
        <v>84</v>
      </c>
      <c r="G568" s="2" t="s">
        <v>85</v>
      </c>
      <c r="H568" s="2" t="s">
        <v>607</v>
      </c>
      <c r="I568" s="3">
        <v>43476</v>
      </c>
      <c r="J568">
        <v>40000</v>
      </c>
      <c r="K568">
        <v>192.26999999999998</v>
      </c>
      <c r="L568"/>
      <c r="M568"/>
      <c r="N568"/>
      <c r="O568"/>
      <c r="P568"/>
      <c r="Q568"/>
      <c r="R568"/>
      <c r="S568"/>
      <c r="T568"/>
    </row>
    <row r="569" spans="1:20" x14ac:dyDescent="0.25">
      <c r="A569" t="s">
        <v>17</v>
      </c>
      <c r="B569"/>
      <c r="C569"/>
      <c r="D569" s="2" t="s">
        <v>258</v>
      </c>
      <c r="E569" s="2" t="s">
        <v>259</v>
      </c>
      <c r="F569" s="2" t="s">
        <v>84</v>
      </c>
      <c r="G569" s="2" t="s">
        <v>85</v>
      </c>
      <c r="H569" s="2" t="s">
        <v>607</v>
      </c>
      <c r="I569" s="3">
        <v>43476</v>
      </c>
      <c r="J569">
        <v>50000</v>
      </c>
      <c r="K569">
        <v>112.42999999999999</v>
      </c>
      <c r="L569"/>
      <c r="M569"/>
      <c r="N569"/>
      <c r="O569"/>
      <c r="P569"/>
      <c r="Q569"/>
      <c r="R569"/>
      <c r="S569"/>
      <c r="T569"/>
    </row>
    <row r="570" spans="1:20" x14ac:dyDescent="0.25">
      <c r="A570" t="s">
        <v>17</v>
      </c>
      <c r="B570"/>
      <c r="C570"/>
      <c r="D570" s="2" t="s">
        <v>172</v>
      </c>
      <c r="E570" s="2" t="s">
        <v>173</v>
      </c>
      <c r="F570" s="2" t="s">
        <v>84</v>
      </c>
      <c r="G570" s="2" t="s">
        <v>85</v>
      </c>
      <c r="H570" s="2" t="s">
        <v>607</v>
      </c>
      <c r="I570" s="3">
        <v>43476</v>
      </c>
      <c r="J570">
        <v>60000</v>
      </c>
      <c r="K570">
        <v>73.100000000000009</v>
      </c>
      <c r="L570"/>
      <c r="M570"/>
      <c r="N570"/>
      <c r="O570"/>
      <c r="P570"/>
      <c r="Q570"/>
      <c r="R570"/>
      <c r="S570"/>
      <c r="T570"/>
    </row>
    <row r="571" spans="1:20" x14ac:dyDescent="0.25">
      <c r="A571" t="s">
        <v>17</v>
      </c>
      <c r="B571"/>
      <c r="C571"/>
      <c r="D571" s="2" t="s">
        <v>180</v>
      </c>
      <c r="E571" s="2" t="s">
        <v>181</v>
      </c>
      <c r="F571" s="2" t="s">
        <v>84</v>
      </c>
      <c r="G571" s="2" t="s">
        <v>85</v>
      </c>
      <c r="H571" s="2" t="s">
        <v>607</v>
      </c>
      <c r="I571" s="3">
        <v>43476</v>
      </c>
      <c r="J571">
        <v>70000</v>
      </c>
      <c r="K571">
        <v>15.91</v>
      </c>
      <c r="L571"/>
      <c r="M571"/>
      <c r="N571"/>
      <c r="O571"/>
      <c r="P571"/>
      <c r="Q571"/>
      <c r="R571"/>
      <c r="S571"/>
      <c r="T571"/>
    </row>
    <row r="572" spans="1:20" x14ac:dyDescent="0.25">
      <c r="A572" t="s">
        <v>17</v>
      </c>
      <c r="B572"/>
      <c r="C572"/>
      <c r="D572" s="2" t="s">
        <v>433</v>
      </c>
      <c r="E572" s="2" t="s">
        <v>434</v>
      </c>
      <c r="F572" s="2" t="s">
        <v>84</v>
      </c>
      <c r="G572" s="2" t="s">
        <v>85</v>
      </c>
      <c r="H572" s="2" t="s">
        <v>607</v>
      </c>
      <c r="I572" s="3">
        <v>43476</v>
      </c>
      <c r="J572">
        <v>80000</v>
      </c>
      <c r="K572">
        <v>8.31</v>
      </c>
      <c r="L572"/>
      <c r="M572"/>
      <c r="N572"/>
      <c r="O572"/>
      <c r="P572"/>
      <c r="Q572"/>
      <c r="R572"/>
      <c r="S572"/>
      <c r="T572"/>
    </row>
    <row r="573" spans="1:20" x14ac:dyDescent="0.25">
      <c r="A573" t="s">
        <v>17</v>
      </c>
      <c r="B573"/>
      <c r="C573"/>
      <c r="D573" s="2" t="s">
        <v>282</v>
      </c>
      <c r="E573" s="2" t="s">
        <v>283</v>
      </c>
      <c r="F573" s="2" t="s">
        <v>84</v>
      </c>
      <c r="G573" s="2" t="s">
        <v>85</v>
      </c>
      <c r="H573" s="2" t="s">
        <v>607</v>
      </c>
      <c r="I573" s="3">
        <v>43476</v>
      </c>
      <c r="J573">
        <v>90000</v>
      </c>
      <c r="K573">
        <v>2.42</v>
      </c>
      <c r="L573"/>
      <c r="M573"/>
      <c r="N573"/>
      <c r="O573"/>
      <c r="P573"/>
      <c r="Q573"/>
      <c r="R573"/>
      <c r="S573"/>
      <c r="T573"/>
    </row>
    <row r="574" spans="1:20" x14ac:dyDescent="0.25">
      <c r="A574" t="s">
        <v>17</v>
      </c>
      <c r="B574"/>
      <c r="C574"/>
      <c r="D574" s="2" t="s">
        <v>128</v>
      </c>
      <c r="E574" s="2" t="s">
        <v>129</v>
      </c>
      <c r="F574" s="2" t="s">
        <v>84</v>
      </c>
      <c r="G574" s="2" t="s">
        <v>85</v>
      </c>
      <c r="H574" s="2" t="s">
        <v>607</v>
      </c>
      <c r="I574" s="3">
        <v>43476</v>
      </c>
      <c r="J574">
        <v>100000</v>
      </c>
      <c r="K574">
        <v>1.59</v>
      </c>
      <c r="L574"/>
      <c r="M574"/>
      <c r="N574"/>
      <c r="O574"/>
      <c r="P574"/>
      <c r="Q574"/>
      <c r="R574"/>
      <c r="S574"/>
      <c r="T574"/>
    </row>
    <row r="575" spans="1:20" x14ac:dyDescent="0.25">
      <c r="A575" t="s">
        <v>17</v>
      </c>
      <c r="B575"/>
      <c r="C575"/>
      <c r="D575" s="2" t="s">
        <v>98</v>
      </c>
      <c r="E575" s="2" t="s">
        <v>99</v>
      </c>
      <c r="F575" s="2" t="s">
        <v>84</v>
      </c>
      <c r="G575" s="2" t="s">
        <v>85</v>
      </c>
      <c r="H575" s="2" t="s">
        <v>607</v>
      </c>
      <c r="I575" s="3">
        <v>43476</v>
      </c>
      <c r="J575">
        <v>110000</v>
      </c>
      <c r="K575">
        <v>1.37</v>
      </c>
      <c r="L575"/>
      <c r="M575"/>
      <c r="N575"/>
      <c r="O575"/>
      <c r="P575"/>
      <c r="Q575"/>
      <c r="R575"/>
      <c r="S575"/>
      <c r="T575"/>
    </row>
    <row r="576" spans="1:20" x14ac:dyDescent="0.25">
      <c r="A576" t="s">
        <v>17</v>
      </c>
      <c r="B576"/>
      <c r="C576"/>
      <c r="D576" s="2" t="s">
        <v>270</v>
      </c>
      <c r="E576" s="2" t="s">
        <v>271</v>
      </c>
      <c r="F576" s="2" t="s">
        <v>84</v>
      </c>
      <c r="G576" s="2" t="s">
        <v>85</v>
      </c>
      <c r="H576" s="2" t="s">
        <v>607</v>
      </c>
      <c r="I576" s="3">
        <v>43476</v>
      </c>
      <c r="J576">
        <v>120000</v>
      </c>
      <c r="K576">
        <v>0.37</v>
      </c>
      <c r="L576"/>
      <c r="M576"/>
      <c r="N576"/>
      <c r="O576"/>
      <c r="P576"/>
      <c r="Q576"/>
      <c r="R576"/>
      <c r="S576"/>
      <c r="T576"/>
    </row>
    <row r="577" spans="1:20" x14ac:dyDescent="0.25">
      <c r="A577" t="s">
        <v>17</v>
      </c>
      <c r="B577"/>
      <c r="C577"/>
      <c r="D577" s="2" t="s">
        <v>278</v>
      </c>
      <c r="E577" s="2" t="s">
        <v>279</v>
      </c>
      <c r="F577" s="2" t="s">
        <v>84</v>
      </c>
      <c r="G577" s="2" t="s">
        <v>85</v>
      </c>
      <c r="H577" s="2" t="s">
        <v>608</v>
      </c>
      <c r="I577" s="3">
        <v>43471</v>
      </c>
      <c r="J577">
        <v>10000</v>
      </c>
      <c r="K577">
        <v>597.26</v>
      </c>
      <c r="L577"/>
      <c r="M577"/>
      <c r="N577"/>
      <c r="O577"/>
      <c r="P577"/>
      <c r="Q577"/>
      <c r="R577"/>
      <c r="S577"/>
      <c r="T577"/>
    </row>
    <row r="578" spans="1:20" x14ac:dyDescent="0.25">
      <c r="A578" t="s">
        <v>17</v>
      </c>
      <c r="B578"/>
      <c r="C578"/>
      <c r="D578" s="2" t="s">
        <v>276</v>
      </c>
      <c r="E578" s="2" t="s">
        <v>277</v>
      </c>
      <c r="F578" s="2" t="s">
        <v>84</v>
      </c>
      <c r="G578" s="2" t="s">
        <v>85</v>
      </c>
      <c r="H578" s="2" t="s">
        <v>608</v>
      </c>
      <c r="I578" s="3">
        <v>43471</v>
      </c>
      <c r="J578">
        <v>20000</v>
      </c>
      <c r="K578">
        <v>585.91</v>
      </c>
      <c r="L578"/>
      <c r="M578"/>
      <c r="N578"/>
      <c r="O578"/>
      <c r="P578"/>
      <c r="Q578"/>
      <c r="R578"/>
      <c r="S578"/>
      <c r="T578"/>
    </row>
    <row r="579" spans="1:20" x14ac:dyDescent="0.25">
      <c r="A579" t="s">
        <v>17</v>
      </c>
      <c r="B579"/>
      <c r="C579"/>
      <c r="D579" s="2" t="s">
        <v>108</v>
      </c>
      <c r="E579" s="2" t="s">
        <v>109</v>
      </c>
      <c r="F579" s="2" t="s">
        <v>84</v>
      </c>
      <c r="G579" s="2" t="s">
        <v>85</v>
      </c>
      <c r="H579" s="2" t="s">
        <v>608</v>
      </c>
      <c r="I579" s="3">
        <v>43471</v>
      </c>
      <c r="J579">
        <v>30000</v>
      </c>
      <c r="K579">
        <v>471.83000000000004</v>
      </c>
      <c r="L579"/>
      <c r="M579"/>
      <c r="N579"/>
      <c r="O579"/>
      <c r="P579"/>
      <c r="Q579"/>
      <c r="R579"/>
      <c r="S579"/>
      <c r="T579"/>
    </row>
    <row r="580" spans="1:20" x14ac:dyDescent="0.25">
      <c r="A580" t="s">
        <v>17</v>
      </c>
      <c r="B580"/>
      <c r="C580"/>
      <c r="D580" s="2" t="s">
        <v>50</v>
      </c>
      <c r="E580" s="2" t="s">
        <v>51</v>
      </c>
      <c r="F580" s="2" t="s">
        <v>84</v>
      </c>
      <c r="G580" s="2" t="s">
        <v>85</v>
      </c>
      <c r="H580" s="2" t="s">
        <v>608</v>
      </c>
      <c r="I580" s="3">
        <v>43471</v>
      </c>
      <c r="J580">
        <v>40000</v>
      </c>
      <c r="K580">
        <v>165.85</v>
      </c>
      <c r="L580"/>
      <c r="M580"/>
      <c r="N580"/>
      <c r="O580"/>
      <c r="P580"/>
      <c r="Q580"/>
      <c r="R580"/>
      <c r="S580"/>
      <c r="T580"/>
    </row>
    <row r="581" spans="1:20" x14ac:dyDescent="0.25">
      <c r="A581" t="s">
        <v>17</v>
      </c>
      <c r="B581"/>
      <c r="C581"/>
      <c r="D581" s="2" t="s">
        <v>124</v>
      </c>
      <c r="E581" s="2" t="s">
        <v>125</v>
      </c>
      <c r="F581" s="2" t="s">
        <v>84</v>
      </c>
      <c r="G581" s="2" t="s">
        <v>85</v>
      </c>
      <c r="H581" s="2" t="s">
        <v>608</v>
      </c>
      <c r="I581" s="3">
        <v>43471</v>
      </c>
      <c r="J581">
        <v>50000</v>
      </c>
      <c r="K581">
        <v>150.07</v>
      </c>
      <c r="L581"/>
      <c r="M581"/>
      <c r="N581"/>
      <c r="O581"/>
      <c r="P581"/>
      <c r="Q581"/>
      <c r="R581"/>
      <c r="S581"/>
      <c r="T581"/>
    </row>
    <row r="582" spans="1:20" x14ac:dyDescent="0.25">
      <c r="A582" t="s">
        <v>17</v>
      </c>
      <c r="B582"/>
      <c r="C582"/>
      <c r="D582" s="2" t="s">
        <v>148</v>
      </c>
      <c r="E582" s="2" t="s">
        <v>149</v>
      </c>
      <c r="F582" s="2" t="s">
        <v>84</v>
      </c>
      <c r="G582" s="2" t="s">
        <v>85</v>
      </c>
      <c r="H582" s="2" t="s">
        <v>608</v>
      </c>
      <c r="I582" s="3">
        <v>43471</v>
      </c>
      <c r="J582">
        <v>60000</v>
      </c>
      <c r="K582">
        <v>87.42</v>
      </c>
      <c r="L582"/>
      <c r="M582"/>
      <c r="N582"/>
      <c r="O582"/>
      <c r="P582"/>
      <c r="Q582"/>
      <c r="R582"/>
      <c r="S582"/>
      <c r="T582"/>
    </row>
    <row r="583" spans="1:20" x14ac:dyDescent="0.25">
      <c r="A583" t="s">
        <v>17</v>
      </c>
      <c r="B583"/>
      <c r="C583"/>
      <c r="D583" s="2" t="s">
        <v>64</v>
      </c>
      <c r="E583" s="2" t="s">
        <v>65</v>
      </c>
      <c r="F583" s="2" t="s">
        <v>84</v>
      </c>
      <c r="G583" s="2" t="s">
        <v>85</v>
      </c>
      <c r="H583" s="2" t="s">
        <v>608</v>
      </c>
      <c r="I583" s="3">
        <v>43471</v>
      </c>
      <c r="J583">
        <v>70000</v>
      </c>
      <c r="K583">
        <v>58.07</v>
      </c>
      <c r="L583"/>
      <c r="M583"/>
      <c r="N583"/>
      <c r="O583"/>
      <c r="P583"/>
      <c r="Q583"/>
      <c r="R583"/>
      <c r="S583"/>
      <c r="T583"/>
    </row>
    <row r="584" spans="1:20" x14ac:dyDescent="0.25">
      <c r="A584" t="s">
        <v>17</v>
      </c>
      <c r="B584"/>
      <c r="C584"/>
      <c r="D584" s="2" t="s">
        <v>260</v>
      </c>
      <c r="E584" s="2" t="s">
        <v>261</v>
      </c>
      <c r="F584" s="2" t="s">
        <v>84</v>
      </c>
      <c r="G584" s="2" t="s">
        <v>85</v>
      </c>
      <c r="H584" s="2" t="s">
        <v>608</v>
      </c>
      <c r="I584" s="3">
        <v>43471</v>
      </c>
      <c r="J584">
        <v>80000</v>
      </c>
      <c r="K584">
        <v>41.449999999999996</v>
      </c>
      <c r="L584"/>
      <c r="M584"/>
      <c r="N584"/>
      <c r="O584"/>
      <c r="P584"/>
      <c r="Q584"/>
      <c r="R584"/>
      <c r="S584"/>
      <c r="T584"/>
    </row>
    <row r="585" spans="1:20" x14ac:dyDescent="0.25">
      <c r="A585" t="s">
        <v>17</v>
      </c>
      <c r="B585"/>
      <c r="C585"/>
      <c r="D585" s="2" t="s">
        <v>120</v>
      </c>
      <c r="E585" s="2" t="s">
        <v>121</v>
      </c>
      <c r="F585" s="2" t="s">
        <v>84</v>
      </c>
      <c r="G585" s="2" t="s">
        <v>85</v>
      </c>
      <c r="H585" s="2" t="s">
        <v>608</v>
      </c>
      <c r="I585" s="3">
        <v>43471</v>
      </c>
      <c r="J585">
        <v>90000</v>
      </c>
      <c r="K585">
        <v>3.65</v>
      </c>
      <c r="L585"/>
      <c r="M585"/>
      <c r="N585"/>
      <c r="O585"/>
      <c r="P585"/>
      <c r="Q585"/>
      <c r="R585"/>
      <c r="S585"/>
      <c r="T585"/>
    </row>
    <row r="586" spans="1:20" x14ac:dyDescent="0.25">
      <c r="A586" t="s">
        <v>17</v>
      </c>
      <c r="B586"/>
      <c r="C586"/>
      <c r="D586" s="2" t="s">
        <v>128</v>
      </c>
      <c r="E586" s="2" t="s">
        <v>129</v>
      </c>
      <c r="F586" s="2" t="s">
        <v>84</v>
      </c>
      <c r="G586" s="2" t="s">
        <v>85</v>
      </c>
      <c r="H586" s="2" t="s">
        <v>608</v>
      </c>
      <c r="I586" s="3">
        <v>43471</v>
      </c>
      <c r="J586">
        <v>100000</v>
      </c>
      <c r="K586">
        <v>1.54</v>
      </c>
      <c r="L586"/>
      <c r="M586"/>
      <c r="N586"/>
      <c r="O586"/>
      <c r="P586"/>
      <c r="Q586"/>
      <c r="R586"/>
      <c r="S586"/>
      <c r="T586"/>
    </row>
    <row r="587" spans="1:20" x14ac:dyDescent="0.25">
      <c r="A587" t="s">
        <v>17</v>
      </c>
      <c r="B587"/>
      <c r="C587"/>
      <c r="D587" s="2" t="s">
        <v>142</v>
      </c>
      <c r="E587" s="2" t="s">
        <v>143</v>
      </c>
      <c r="F587" s="2" t="s">
        <v>84</v>
      </c>
      <c r="G587" s="2" t="s">
        <v>85</v>
      </c>
      <c r="H587" s="2" t="s">
        <v>608</v>
      </c>
      <c r="I587" s="3">
        <v>43471</v>
      </c>
      <c r="J587">
        <v>110000</v>
      </c>
      <c r="K587">
        <v>1.45</v>
      </c>
      <c r="L587"/>
      <c r="M587"/>
      <c r="N587"/>
      <c r="O587"/>
      <c r="P587"/>
      <c r="Q587"/>
      <c r="R587"/>
      <c r="S587"/>
      <c r="T587"/>
    </row>
    <row r="588" spans="1:20" x14ac:dyDescent="0.25">
      <c r="A588" t="s">
        <v>17</v>
      </c>
      <c r="B588"/>
      <c r="C588"/>
      <c r="D588" s="2" t="s">
        <v>433</v>
      </c>
      <c r="E588" s="2" t="s">
        <v>434</v>
      </c>
      <c r="F588" s="2" t="s">
        <v>84</v>
      </c>
      <c r="G588" s="2" t="s">
        <v>85</v>
      </c>
      <c r="H588" s="2" t="s">
        <v>608</v>
      </c>
      <c r="I588" s="3">
        <v>43471</v>
      </c>
      <c r="J588">
        <v>120000</v>
      </c>
      <c r="K588">
        <v>1.34</v>
      </c>
      <c r="L588"/>
      <c r="M588"/>
      <c r="N588"/>
      <c r="O588"/>
      <c r="P588"/>
      <c r="Q588"/>
      <c r="R588"/>
      <c r="S588"/>
      <c r="T588"/>
    </row>
    <row r="589" spans="1:20" x14ac:dyDescent="0.25">
      <c r="A589" t="s">
        <v>17</v>
      </c>
      <c r="B589"/>
      <c r="C589"/>
      <c r="D589" s="2" t="s">
        <v>158</v>
      </c>
      <c r="E589" s="2" t="s">
        <v>159</v>
      </c>
      <c r="F589" s="2" t="s">
        <v>84</v>
      </c>
      <c r="G589" s="2" t="s">
        <v>85</v>
      </c>
      <c r="H589" s="2" t="s">
        <v>608</v>
      </c>
      <c r="I589" s="3">
        <v>43471</v>
      </c>
      <c r="J589">
        <v>130000</v>
      </c>
      <c r="K589">
        <v>1.28</v>
      </c>
      <c r="L589"/>
      <c r="M589"/>
      <c r="N589"/>
      <c r="O589"/>
      <c r="P589"/>
      <c r="Q589"/>
      <c r="R589"/>
      <c r="S589"/>
      <c r="T589"/>
    </row>
    <row r="590" spans="1:20" x14ac:dyDescent="0.25">
      <c r="A590" t="s">
        <v>17</v>
      </c>
      <c r="B590"/>
      <c r="C590"/>
      <c r="D590" s="2" t="s">
        <v>90</v>
      </c>
      <c r="E590" s="2" t="s">
        <v>91</v>
      </c>
      <c r="F590" s="2" t="s">
        <v>84</v>
      </c>
      <c r="G590" s="2" t="s">
        <v>85</v>
      </c>
      <c r="H590" s="2" t="s">
        <v>608</v>
      </c>
      <c r="I590" s="3">
        <v>43471</v>
      </c>
      <c r="J590">
        <v>140000</v>
      </c>
      <c r="K590">
        <v>0.24</v>
      </c>
      <c r="L590"/>
      <c r="M590"/>
      <c r="N590"/>
      <c r="O590"/>
      <c r="P590"/>
      <c r="Q590"/>
      <c r="R590"/>
      <c r="S590"/>
      <c r="T590"/>
    </row>
    <row r="591" spans="1:20" x14ac:dyDescent="0.25">
      <c r="A591" t="s">
        <v>17</v>
      </c>
      <c r="B591"/>
      <c r="C591"/>
      <c r="D591" s="2" t="s">
        <v>258</v>
      </c>
      <c r="E591" s="2" t="s">
        <v>259</v>
      </c>
      <c r="F591" s="2" t="s">
        <v>84</v>
      </c>
      <c r="G591" s="2" t="s">
        <v>85</v>
      </c>
      <c r="H591" s="2" t="s">
        <v>609</v>
      </c>
      <c r="I591" s="3">
        <v>43474</v>
      </c>
      <c r="J591">
        <v>10000</v>
      </c>
      <c r="K591">
        <v>633.25</v>
      </c>
      <c r="L591"/>
      <c r="M591"/>
      <c r="N591"/>
      <c r="O591"/>
      <c r="P591"/>
      <c r="Q591"/>
      <c r="R591"/>
      <c r="S591"/>
      <c r="T591"/>
    </row>
    <row r="592" spans="1:20" x14ac:dyDescent="0.25">
      <c r="A592" t="s">
        <v>17</v>
      </c>
      <c r="B592"/>
      <c r="C592"/>
      <c r="D592" s="2" t="s">
        <v>120</v>
      </c>
      <c r="E592" s="2" t="s">
        <v>121</v>
      </c>
      <c r="F592" s="2" t="s">
        <v>84</v>
      </c>
      <c r="G592" s="2" t="s">
        <v>85</v>
      </c>
      <c r="H592" s="2" t="s">
        <v>609</v>
      </c>
      <c r="I592" s="3">
        <v>43474</v>
      </c>
      <c r="J592">
        <v>20000</v>
      </c>
      <c r="K592">
        <v>508.72</v>
      </c>
      <c r="L592"/>
      <c r="M592"/>
      <c r="N592"/>
      <c r="O592"/>
      <c r="P592"/>
      <c r="Q592"/>
      <c r="R592"/>
      <c r="S592"/>
      <c r="T592"/>
    </row>
    <row r="593" spans="1:20" x14ac:dyDescent="0.25">
      <c r="A593" t="s">
        <v>17</v>
      </c>
      <c r="B593"/>
      <c r="C593"/>
      <c r="D593" s="2" t="s">
        <v>282</v>
      </c>
      <c r="E593" s="2" t="s">
        <v>283</v>
      </c>
      <c r="F593" s="2" t="s">
        <v>84</v>
      </c>
      <c r="G593" s="2" t="s">
        <v>85</v>
      </c>
      <c r="H593" s="2" t="s">
        <v>609</v>
      </c>
      <c r="I593" s="3">
        <v>43474</v>
      </c>
      <c r="J593">
        <v>30000</v>
      </c>
      <c r="K593">
        <v>326.56</v>
      </c>
      <c r="L593"/>
      <c r="M593"/>
      <c r="N593"/>
      <c r="O593"/>
      <c r="P593"/>
      <c r="Q593"/>
      <c r="R593"/>
      <c r="S593"/>
      <c r="T593"/>
    </row>
    <row r="594" spans="1:20" x14ac:dyDescent="0.25">
      <c r="A594" t="s">
        <v>17</v>
      </c>
      <c r="B594"/>
      <c r="C594"/>
      <c r="D594" s="2" t="s">
        <v>128</v>
      </c>
      <c r="E594" s="2" t="s">
        <v>129</v>
      </c>
      <c r="F594" s="2" t="s">
        <v>84</v>
      </c>
      <c r="G594" s="2" t="s">
        <v>85</v>
      </c>
      <c r="H594" s="2" t="s">
        <v>609</v>
      </c>
      <c r="I594" s="3">
        <v>43474</v>
      </c>
      <c r="J594">
        <v>40000</v>
      </c>
      <c r="K594">
        <v>214.08</v>
      </c>
      <c r="L594"/>
      <c r="M594"/>
      <c r="N594"/>
      <c r="O594"/>
      <c r="P594"/>
      <c r="Q594"/>
      <c r="R594"/>
      <c r="S594"/>
      <c r="T594"/>
    </row>
    <row r="595" spans="1:20" x14ac:dyDescent="0.25">
      <c r="A595" t="s">
        <v>17</v>
      </c>
      <c r="B595"/>
      <c r="C595"/>
      <c r="D595" s="2" t="s">
        <v>170</v>
      </c>
      <c r="E595" s="2" t="s">
        <v>171</v>
      </c>
      <c r="F595" s="2" t="s">
        <v>84</v>
      </c>
      <c r="G595" s="2" t="s">
        <v>85</v>
      </c>
      <c r="H595" s="2" t="s">
        <v>609</v>
      </c>
      <c r="I595" s="3">
        <v>43474</v>
      </c>
      <c r="J595">
        <v>50000</v>
      </c>
      <c r="K595">
        <v>198.06</v>
      </c>
      <c r="L595"/>
      <c r="M595"/>
      <c r="N595"/>
      <c r="O595"/>
      <c r="P595"/>
      <c r="Q595"/>
      <c r="R595"/>
      <c r="S595"/>
      <c r="T595"/>
    </row>
    <row r="596" spans="1:20" x14ac:dyDescent="0.25">
      <c r="A596" t="s">
        <v>17</v>
      </c>
      <c r="B596"/>
      <c r="C596"/>
      <c r="D596" s="2" t="s">
        <v>102</v>
      </c>
      <c r="E596" s="2" t="s">
        <v>103</v>
      </c>
      <c r="F596" s="2" t="s">
        <v>84</v>
      </c>
      <c r="G596" s="2" t="s">
        <v>85</v>
      </c>
      <c r="H596" s="2" t="s">
        <v>609</v>
      </c>
      <c r="I596" s="3">
        <v>43474</v>
      </c>
      <c r="J596">
        <v>60000</v>
      </c>
      <c r="K596">
        <v>85.61999999999999</v>
      </c>
      <c r="L596"/>
      <c r="M596"/>
      <c r="N596"/>
      <c r="O596"/>
      <c r="P596"/>
      <c r="Q596"/>
      <c r="R596"/>
      <c r="S596"/>
      <c r="T596"/>
    </row>
    <row r="597" spans="1:20" x14ac:dyDescent="0.25">
      <c r="A597" t="s">
        <v>17</v>
      </c>
      <c r="B597"/>
      <c r="C597"/>
      <c r="D597" s="2" t="s">
        <v>148</v>
      </c>
      <c r="E597" s="2" t="s">
        <v>149</v>
      </c>
      <c r="F597" s="2" t="s">
        <v>84</v>
      </c>
      <c r="G597" s="2" t="s">
        <v>85</v>
      </c>
      <c r="H597" s="2" t="s">
        <v>609</v>
      </c>
      <c r="I597" s="3">
        <v>43474</v>
      </c>
      <c r="J597">
        <v>70000</v>
      </c>
      <c r="K597">
        <v>84.66</v>
      </c>
      <c r="L597"/>
      <c r="M597"/>
      <c r="N597"/>
      <c r="O597"/>
      <c r="P597"/>
      <c r="Q597"/>
      <c r="R597"/>
      <c r="S597"/>
      <c r="T597"/>
    </row>
    <row r="598" spans="1:20" x14ac:dyDescent="0.25">
      <c r="A598" t="s">
        <v>17</v>
      </c>
      <c r="B598"/>
      <c r="C598"/>
      <c r="D598" s="2" t="s">
        <v>98</v>
      </c>
      <c r="E598" s="2" t="s">
        <v>99</v>
      </c>
      <c r="F598" s="2" t="s">
        <v>84</v>
      </c>
      <c r="G598" s="2" t="s">
        <v>85</v>
      </c>
      <c r="H598" s="2" t="s">
        <v>609</v>
      </c>
      <c r="I598" s="3">
        <v>43474</v>
      </c>
      <c r="J598">
        <v>80000</v>
      </c>
      <c r="K598">
        <v>30.87</v>
      </c>
      <c r="L598"/>
      <c r="M598"/>
      <c r="N598"/>
      <c r="O598"/>
      <c r="P598"/>
      <c r="Q598"/>
      <c r="R598"/>
      <c r="S598"/>
      <c r="T598"/>
    </row>
    <row r="599" spans="1:20" x14ac:dyDescent="0.25">
      <c r="A599" t="s">
        <v>17</v>
      </c>
      <c r="B599"/>
      <c r="C599"/>
      <c r="D599" s="2" t="s">
        <v>264</v>
      </c>
      <c r="E599" s="2" t="s">
        <v>265</v>
      </c>
      <c r="F599" s="2" t="s">
        <v>84</v>
      </c>
      <c r="G599" s="2" t="s">
        <v>85</v>
      </c>
      <c r="H599" s="2" t="s">
        <v>609</v>
      </c>
      <c r="I599" s="3">
        <v>43474</v>
      </c>
      <c r="J599">
        <v>90000</v>
      </c>
      <c r="K599">
        <v>15.44</v>
      </c>
      <c r="L599"/>
      <c r="M599"/>
      <c r="N599"/>
      <c r="O599"/>
      <c r="P599"/>
      <c r="Q599"/>
      <c r="R599"/>
      <c r="S599"/>
      <c r="T599"/>
    </row>
    <row r="600" spans="1:20" x14ac:dyDescent="0.25">
      <c r="A600" t="s">
        <v>17</v>
      </c>
      <c r="B600"/>
      <c r="C600"/>
      <c r="D600" s="2" t="s">
        <v>260</v>
      </c>
      <c r="E600" s="2" t="s">
        <v>261</v>
      </c>
      <c r="F600" s="2" t="s">
        <v>84</v>
      </c>
      <c r="G600" s="2" t="s">
        <v>85</v>
      </c>
      <c r="H600" s="2" t="s">
        <v>609</v>
      </c>
      <c r="I600" s="3">
        <v>43474</v>
      </c>
      <c r="J600">
        <v>100000</v>
      </c>
      <c r="K600">
        <v>1.67</v>
      </c>
      <c r="L600"/>
      <c r="M600"/>
      <c r="N600"/>
      <c r="O600"/>
      <c r="P600"/>
      <c r="Q600"/>
      <c r="R600"/>
      <c r="S600"/>
      <c r="T600"/>
    </row>
    <row r="601" spans="1:20" x14ac:dyDescent="0.25">
      <c r="A601" t="s">
        <v>17</v>
      </c>
      <c r="B601"/>
      <c r="C601"/>
      <c r="D601" s="2" t="s">
        <v>94</v>
      </c>
      <c r="E601" s="2" t="s">
        <v>95</v>
      </c>
      <c r="F601" s="2" t="s">
        <v>84</v>
      </c>
      <c r="G601" s="2" t="s">
        <v>85</v>
      </c>
      <c r="H601" s="2" t="s">
        <v>609</v>
      </c>
      <c r="I601" s="3">
        <v>43474</v>
      </c>
      <c r="J601">
        <v>110000</v>
      </c>
      <c r="K601">
        <v>0.16</v>
      </c>
      <c r="L601"/>
      <c r="M601"/>
      <c r="N601"/>
      <c r="O601"/>
      <c r="P601"/>
      <c r="Q601"/>
      <c r="R601"/>
      <c r="S601"/>
      <c r="T601"/>
    </row>
    <row r="602" spans="1:20" x14ac:dyDescent="0.25">
      <c r="A602" t="s">
        <v>17</v>
      </c>
      <c r="B602"/>
      <c r="C602"/>
      <c r="D602" s="2" t="s">
        <v>64</v>
      </c>
      <c r="E602" s="2" t="s">
        <v>65</v>
      </c>
      <c r="F602" s="2" t="s">
        <v>84</v>
      </c>
      <c r="G602" s="2" t="s">
        <v>85</v>
      </c>
      <c r="H602" s="2" t="s">
        <v>610</v>
      </c>
      <c r="I602" s="3">
        <v>43475</v>
      </c>
      <c r="J602">
        <v>10000</v>
      </c>
      <c r="K602">
        <v>352.1</v>
      </c>
      <c r="L602"/>
      <c r="M602"/>
      <c r="N602"/>
      <c r="O602"/>
      <c r="P602"/>
      <c r="Q602"/>
      <c r="R602"/>
      <c r="S602"/>
      <c r="T602"/>
    </row>
    <row r="603" spans="1:20" x14ac:dyDescent="0.25">
      <c r="A603" t="s">
        <v>17</v>
      </c>
      <c r="B603"/>
      <c r="C603"/>
      <c r="D603" s="2" t="s">
        <v>258</v>
      </c>
      <c r="E603" s="2" t="s">
        <v>259</v>
      </c>
      <c r="F603" s="2" t="s">
        <v>84</v>
      </c>
      <c r="G603" s="2" t="s">
        <v>85</v>
      </c>
      <c r="H603" s="2" t="s">
        <v>610</v>
      </c>
      <c r="I603" s="3">
        <v>43475</v>
      </c>
      <c r="J603">
        <v>20000</v>
      </c>
      <c r="K603">
        <v>330.39</v>
      </c>
      <c r="L603"/>
      <c r="M603"/>
      <c r="N603"/>
      <c r="O603"/>
      <c r="P603"/>
      <c r="Q603"/>
      <c r="R603"/>
      <c r="S603"/>
      <c r="T603"/>
    </row>
    <row r="604" spans="1:20" x14ac:dyDescent="0.25">
      <c r="A604" t="s">
        <v>17</v>
      </c>
      <c r="B604"/>
      <c r="C604"/>
      <c r="D604" s="2" t="s">
        <v>104</v>
      </c>
      <c r="E604" s="2" t="s">
        <v>105</v>
      </c>
      <c r="F604" s="2" t="s">
        <v>84</v>
      </c>
      <c r="G604" s="2" t="s">
        <v>85</v>
      </c>
      <c r="H604" s="2" t="s">
        <v>610</v>
      </c>
      <c r="I604" s="3">
        <v>43475</v>
      </c>
      <c r="J604">
        <v>30000</v>
      </c>
      <c r="K604">
        <v>321</v>
      </c>
      <c r="L604"/>
      <c r="M604"/>
      <c r="N604"/>
      <c r="O604"/>
      <c r="P604"/>
      <c r="Q604"/>
      <c r="R604"/>
      <c r="S604"/>
      <c r="T604"/>
    </row>
    <row r="605" spans="1:20" x14ac:dyDescent="0.25">
      <c r="A605" t="s">
        <v>17</v>
      </c>
      <c r="B605"/>
      <c r="C605"/>
      <c r="D605" s="2" t="s">
        <v>114</v>
      </c>
      <c r="E605" s="2" t="s">
        <v>115</v>
      </c>
      <c r="F605" s="2" t="s">
        <v>84</v>
      </c>
      <c r="G605" s="2" t="s">
        <v>85</v>
      </c>
      <c r="H605" s="2" t="s">
        <v>610</v>
      </c>
      <c r="I605" s="3">
        <v>43475</v>
      </c>
      <c r="J605">
        <v>40000</v>
      </c>
      <c r="K605">
        <v>309.52</v>
      </c>
      <c r="L605"/>
      <c r="M605"/>
      <c r="N605"/>
      <c r="O605"/>
      <c r="P605"/>
      <c r="Q605"/>
      <c r="R605"/>
      <c r="S605"/>
      <c r="T605"/>
    </row>
    <row r="606" spans="1:20" x14ac:dyDescent="0.25">
      <c r="A606" t="s">
        <v>17</v>
      </c>
      <c r="B606"/>
      <c r="C606"/>
      <c r="D606" s="2" t="s">
        <v>158</v>
      </c>
      <c r="E606" s="2" t="s">
        <v>159</v>
      </c>
      <c r="F606" s="2" t="s">
        <v>84</v>
      </c>
      <c r="G606" s="2" t="s">
        <v>85</v>
      </c>
      <c r="H606" s="2" t="s">
        <v>610</v>
      </c>
      <c r="I606" s="3">
        <v>43475</v>
      </c>
      <c r="J606">
        <v>50000</v>
      </c>
      <c r="K606">
        <v>187.04</v>
      </c>
      <c r="L606"/>
      <c r="M606"/>
      <c r="N606"/>
      <c r="O606"/>
      <c r="P606"/>
      <c r="Q606"/>
      <c r="R606"/>
      <c r="S606"/>
      <c r="T606"/>
    </row>
    <row r="607" spans="1:20" x14ac:dyDescent="0.25">
      <c r="A607" t="s">
        <v>17</v>
      </c>
      <c r="B607"/>
      <c r="C607"/>
      <c r="D607" s="2" t="s">
        <v>272</v>
      </c>
      <c r="E607" s="2" t="s">
        <v>273</v>
      </c>
      <c r="F607" s="2" t="s">
        <v>84</v>
      </c>
      <c r="G607" s="2" t="s">
        <v>85</v>
      </c>
      <c r="H607" s="2" t="s">
        <v>610</v>
      </c>
      <c r="I607" s="3">
        <v>43475</v>
      </c>
      <c r="J607">
        <v>60000</v>
      </c>
      <c r="K607">
        <v>175.56</v>
      </c>
      <c r="L607"/>
      <c r="M607"/>
      <c r="N607"/>
      <c r="O607"/>
      <c r="P607"/>
      <c r="Q607"/>
      <c r="R607"/>
      <c r="S607"/>
      <c r="T607"/>
    </row>
    <row r="608" spans="1:20" x14ac:dyDescent="0.25">
      <c r="A608" t="s">
        <v>17</v>
      </c>
      <c r="B608"/>
      <c r="C608"/>
      <c r="D608" s="2" t="s">
        <v>312</v>
      </c>
      <c r="E608" s="2" t="s">
        <v>313</v>
      </c>
      <c r="F608" s="2" t="s">
        <v>84</v>
      </c>
      <c r="G608" s="2" t="s">
        <v>85</v>
      </c>
      <c r="H608" s="2" t="s">
        <v>610</v>
      </c>
      <c r="I608" s="3">
        <v>43475</v>
      </c>
      <c r="J608">
        <v>70000</v>
      </c>
      <c r="K608">
        <v>137.13999999999999</v>
      </c>
      <c r="L608"/>
      <c r="M608"/>
      <c r="N608"/>
      <c r="O608"/>
      <c r="P608"/>
      <c r="Q608"/>
      <c r="R608"/>
      <c r="S608"/>
      <c r="T608"/>
    </row>
    <row r="609" spans="1:20" x14ac:dyDescent="0.25">
      <c r="A609" t="s">
        <v>17</v>
      </c>
      <c r="B609"/>
      <c r="C609"/>
      <c r="D609" s="2" t="s">
        <v>174</v>
      </c>
      <c r="E609" s="2" t="s">
        <v>175</v>
      </c>
      <c r="F609" s="2" t="s">
        <v>84</v>
      </c>
      <c r="G609" s="2" t="s">
        <v>85</v>
      </c>
      <c r="H609" s="2" t="s">
        <v>610</v>
      </c>
      <c r="I609" s="3">
        <v>43475</v>
      </c>
      <c r="J609">
        <v>80000</v>
      </c>
      <c r="K609">
        <v>122.25</v>
      </c>
      <c r="L609"/>
      <c r="M609"/>
      <c r="N609"/>
      <c r="O609"/>
      <c r="P609"/>
      <c r="Q609"/>
      <c r="R609"/>
      <c r="S609"/>
      <c r="T609"/>
    </row>
    <row r="610" spans="1:20" x14ac:dyDescent="0.25">
      <c r="A610" t="s">
        <v>17</v>
      </c>
      <c r="B610"/>
      <c r="C610"/>
      <c r="D610" s="2" t="s">
        <v>50</v>
      </c>
      <c r="E610" s="2" t="s">
        <v>51</v>
      </c>
      <c r="F610" s="2" t="s">
        <v>84</v>
      </c>
      <c r="G610" s="2" t="s">
        <v>85</v>
      </c>
      <c r="H610" s="2" t="s">
        <v>610</v>
      </c>
      <c r="I610" s="3">
        <v>43475</v>
      </c>
      <c r="J610">
        <v>90000</v>
      </c>
      <c r="K610">
        <v>83.8</v>
      </c>
      <c r="L610"/>
      <c r="M610"/>
      <c r="N610"/>
      <c r="O610"/>
      <c r="P610"/>
      <c r="Q610"/>
      <c r="R610"/>
      <c r="S610"/>
      <c r="T610"/>
    </row>
    <row r="611" spans="1:20" x14ac:dyDescent="0.25">
      <c r="A611" t="s">
        <v>17</v>
      </c>
      <c r="B611"/>
      <c r="C611"/>
      <c r="D611" s="2" t="s">
        <v>90</v>
      </c>
      <c r="E611" s="2" t="s">
        <v>91</v>
      </c>
      <c r="F611" s="2" t="s">
        <v>84</v>
      </c>
      <c r="G611" s="2" t="s">
        <v>85</v>
      </c>
      <c r="H611" s="2" t="s">
        <v>610</v>
      </c>
      <c r="I611" s="3">
        <v>43475</v>
      </c>
      <c r="J611">
        <v>100000</v>
      </c>
      <c r="K611">
        <v>68.8</v>
      </c>
      <c r="L611"/>
      <c r="M611"/>
      <c r="N611"/>
      <c r="O611"/>
      <c r="P611"/>
      <c r="Q611"/>
      <c r="R611"/>
      <c r="S611"/>
      <c r="T611"/>
    </row>
    <row r="612" spans="1:20" x14ac:dyDescent="0.25">
      <c r="A612" t="s">
        <v>17</v>
      </c>
      <c r="B612"/>
      <c r="C612"/>
      <c r="D612" s="2" t="s">
        <v>264</v>
      </c>
      <c r="E612" s="2" t="s">
        <v>265</v>
      </c>
      <c r="F612" s="2" t="s">
        <v>84</v>
      </c>
      <c r="G612" s="2" t="s">
        <v>85</v>
      </c>
      <c r="H612" s="2" t="s">
        <v>610</v>
      </c>
      <c r="I612" s="3">
        <v>43475</v>
      </c>
      <c r="J612">
        <v>110000</v>
      </c>
      <c r="K612">
        <v>32.21</v>
      </c>
      <c r="L612"/>
      <c r="M612"/>
      <c r="N612"/>
      <c r="O612"/>
      <c r="P612"/>
      <c r="Q612"/>
      <c r="R612"/>
      <c r="S612"/>
      <c r="T612"/>
    </row>
    <row r="613" spans="1:20" x14ac:dyDescent="0.25">
      <c r="A613" t="s">
        <v>17</v>
      </c>
      <c r="B613"/>
      <c r="C613"/>
      <c r="D613" s="2" t="s">
        <v>94</v>
      </c>
      <c r="E613" s="2" t="s">
        <v>95</v>
      </c>
      <c r="F613" s="2" t="s">
        <v>84</v>
      </c>
      <c r="G613" s="2" t="s">
        <v>85</v>
      </c>
      <c r="H613" s="2" t="s">
        <v>610</v>
      </c>
      <c r="I613" s="3">
        <v>43475</v>
      </c>
      <c r="J613">
        <v>120000</v>
      </c>
      <c r="K613">
        <v>23.910000000000004</v>
      </c>
      <c r="L613"/>
      <c r="M613"/>
      <c r="N613"/>
      <c r="O613"/>
      <c r="P613"/>
      <c r="Q613"/>
      <c r="R613"/>
      <c r="S613"/>
      <c r="T613"/>
    </row>
    <row r="614" spans="1:20" x14ac:dyDescent="0.25">
      <c r="A614" t="s">
        <v>17</v>
      </c>
      <c r="B614"/>
      <c r="C614"/>
      <c r="D614" s="2" t="s">
        <v>268</v>
      </c>
      <c r="E614" s="2" t="s">
        <v>269</v>
      </c>
      <c r="F614" s="2" t="s">
        <v>182</v>
      </c>
      <c r="G614" s="2" t="s">
        <v>183</v>
      </c>
      <c r="H614" s="2" t="s">
        <v>604</v>
      </c>
      <c r="I614" s="3">
        <v>43472</v>
      </c>
      <c r="J614">
        <v>70000</v>
      </c>
      <c r="K614">
        <v>352.8</v>
      </c>
      <c r="L614"/>
      <c r="M614"/>
      <c r="N614"/>
      <c r="O614"/>
      <c r="P614"/>
      <c r="Q614"/>
      <c r="R614"/>
      <c r="S614"/>
      <c r="T614"/>
    </row>
    <row r="615" spans="1:20" x14ac:dyDescent="0.25">
      <c r="A615" t="s">
        <v>17</v>
      </c>
      <c r="B615"/>
      <c r="C615"/>
      <c r="D615" s="2" t="s">
        <v>164</v>
      </c>
      <c r="E615" s="2" t="s">
        <v>165</v>
      </c>
      <c r="F615" s="2" t="s">
        <v>182</v>
      </c>
      <c r="G615" s="2" t="s">
        <v>183</v>
      </c>
      <c r="H615" s="2" t="s">
        <v>604</v>
      </c>
      <c r="I615" s="3">
        <v>43472</v>
      </c>
      <c r="J615">
        <v>80000</v>
      </c>
      <c r="K615">
        <v>242.73000000000002</v>
      </c>
      <c r="L615"/>
      <c r="M615"/>
      <c r="N615"/>
      <c r="O615"/>
      <c r="P615"/>
      <c r="Q615"/>
      <c r="R615"/>
      <c r="S615"/>
      <c r="T615"/>
    </row>
    <row r="616" spans="1:20" x14ac:dyDescent="0.25">
      <c r="A616" t="s">
        <v>17</v>
      </c>
      <c r="B616"/>
      <c r="C616"/>
      <c r="D616" s="2" t="s">
        <v>106</v>
      </c>
      <c r="E616" s="2" t="s">
        <v>107</v>
      </c>
      <c r="F616" s="2" t="s">
        <v>182</v>
      </c>
      <c r="G616" s="2" t="s">
        <v>183</v>
      </c>
      <c r="H616" s="2" t="s">
        <v>604</v>
      </c>
      <c r="I616" s="3">
        <v>43472</v>
      </c>
      <c r="J616">
        <v>90000</v>
      </c>
      <c r="K616">
        <v>204.62</v>
      </c>
      <c r="L616"/>
      <c r="M616"/>
      <c r="N616"/>
      <c r="O616"/>
      <c r="P616"/>
      <c r="Q616"/>
      <c r="R616"/>
      <c r="S616"/>
      <c r="T616"/>
    </row>
    <row r="617" spans="1:20" x14ac:dyDescent="0.25">
      <c r="A617" t="s">
        <v>17</v>
      </c>
      <c r="B617"/>
      <c r="C617"/>
      <c r="D617" s="2" t="s">
        <v>312</v>
      </c>
      <c r="E617" s="2" t="s">
        <v>313</v>
      </c>
      <c r="F617" s="2" t="s">
        <v>182</v>
      </c>
      <c r="G617" s="2" t="s">
        <v>183</v>
      </c>
      <c r="H617" s="2" t="s">
        <v>604</v>
      </c>
      <c r="I617" s="3">
        <v>43472</v>
      </c>
      <c r="J617">
        <v>100000</v>
      </c>
      <c r="K617">
        <v>187.57000000000002</v>
      </c>
      <c r="L617"/>
      <c r="M617"/>
      <c r="N617"/>
      <c r="O617"/>
      <c r="P617"/>
      <c r="Q617"/>
      <c r="R617"/>
      <c r="S617"/>
      <c r="T617"/>
    </row>
    <row r="618" spans="1:20" x14ac:dyDescent="0.25">
      <c r="A618" t="s">
        <v>17</v>
      </c>
      <c r="B618"/>
      <c r="C618"/>
      <c r="D618" s="2" t="s">
        <v>122</v>
      </c>
      <c r="E618" s="2" t="s">
        <v>123</v>
      </c>
      <c r="F618" s="2" t="s">
        <v>182</v>
      </c>
      <c r="G618" s="2" t="s">
        <v>183</v>
      </c>
      <c r="H618" s="2" t="s">
        <v>604</v>
      </c>
      <c r="I618" s="3">
        <v>43472</v>
      </c>
      <c r="J618">
        <v>110000</v>
      </c>
      <c r="K618">
        <v>114.31</v>
      </c>
      <c r="L618"/>
      <c r="M618"/>
      <c r="N618"/>
      <c r="O618"/>
      <c r="P618"/>
      <c r="Q618"/>
      <c r="R618"/>
      <c r="S618"/>
      <c r="T618"/>
    </row>
    <row r="619" spans="1:20" x14ac:dyDescent="0.25">
      <c r="A619" t="s">
        <v>17</v>
      </c>
      <c r="B619"/>
      <c r="C619"/>
      <c r="D619" s="2" t="s">
        <v>172</v>
      </c>
      <c r="E619" s="2" t="s">
        <v>173</v>
      </c>
      <c r="F619" s="2" t="s">
        <v>182</v>
      </c>
      <c r="G619" s="2" t="s">
        <v>183</v>
      </c>
      <c r="H619" s="2" t="s">
        <v>604</v>
      </c>
      <c r="I619" s="3">
        <v>43472</v>
      </c>
      <c r="J619">
        <v>120000</v>
      </c>
      <c r="K619">
        <v>97.36999999999999</v>
      </c>
      <c r="L619"/>
      <c r="M619"/>
      <c r="N619"/>
      <c r="O619"/>
      <c r="P619"/>
      <c r="Q619"/>
      <c r="R619"/>
      <c r="S619"/>
      <c r="T619"/>
    </row>
    <row r="620" spans="1:20" x14ac:dyDescent="0.25">
      <c r="A620" t="s">
        <v>17</v>
      </c>
      <c r="B620"/>
      <c r="C620"/>
      <c r="D620" s="2" t="s">
        <v>324</v>
      </c>
      <c r="E620" s="2" t="s">
        <v>325</v>
      </c>
      <c r="F620" s="2" t="s">
        <v>182</v>
      </c>
      <c r="G620" s="2" t="s">
        <v>183</v>
      </c>
      <c r="H620" s="2" t="s">
        <v>604</v>
      </c>
      <c r="I620" s="3">
        <v>43472</v>
      </c>
      <c r="J620">
        <v>130000</v>
      </c>
      <c r="K620">
        <v>81.849999999999994</v>
      </c>
      <c r="L620"/>
      <c r="M620"/>
      <c r="N620"/>
      <c r="O620"/>
      <c r="P620"/>
      <c r="Q620"/>
      <c r="R620"/>
      <c r="S620"/>
      <c r="T620"/>
    </row>
    <row r="621" spans="1:20" x14ac:dyDescent="0.25">
      <c r="A621" t="s">
        <v>17</v>
      </c>
      <c r="B621"/>
      <c r="C621"/>
      <c r="D621" s="2" t="s">
        <v>98</v>
      </c>
      <c r="E621" s="2" t="s">
        <v>99</v>
      </c>
      <c r="F621" s="2" t="s">
        <v>182</v>
      </c>
      <c r="G621" s="2" t="s">
        <v>183</v>
      </c>
      <c r="H621" s="2" t="s">
        <v>604</v>
      </c>
      <c r="I621" s="3">
        <v>43472</v>
      </c>
      <c r="J621">
        <v>140000</v>
      </c>
      <c r="K621">
        <v>43.75</v>
      </c>
      <c r="L621"/>
      <c r="M621"/>
      <c r="N621"/>
      <c r="O621"/>
      <c r="P621"/>
      <c r="Q621"/>
      <c r="R621"/>
      <c r="S621"/>
      <c r="T621"/>
    </row>
    <row r="622" spans="1:20" x14ac:dyDescent="0.25">
      <c r="A622" t="s">
        <v>17</v>
      </c>
      <c r="B622"/>
      <c r="C622"/>
      <c r="D622" s="2" t="s">
        <v>148</v>
      </c>
      <c r="E622" s="2" t="s">
        <v>149</v>
      </c>
      <c r="F622" s="2" t="s">
        <v>182</v>
      </c>
      <c r="G622" s="2" t="s">
        <v>183</v>
      </c>
      <c r="H622" s="2" t="s">
        <v>604</v>
      </c>
      <c r="I622" s="3">
        <v>43472</v>
      </c>
      <c r="J622">
        <v>150000</v>
      </c>
      <c r="K622">
        <v>39.979999999999997</v>
      </c>
      <c r="L622"/>
      <c r="M622"/>
      <c r="N622"/>
      <c r="O622"/>
      <c r="P622"/>
      <c r="Q622"/>
      <c r="R622"/>
      <c r="S622"/>
      <c r="T622"/>
    </row>
    <row r="623" spans="1:20" x14ac:dyDescent="0.25">
      <c r="A623" t="s">
        <v>17</v>
      </c>
      <c r="B623"/>
      <c r="C623"/>
      <c r="D623" s="2" t="s">
        <v>94</v>
      </c>
      <c r="E623" s="2" t="s">
        <v>95</v>
      </c>
      <c r="F623" s="2" t="s">
        <v>182</v>
      </c>
      <c r="G623" s="2" t="s">
        <v>183</v>
      </c>
      <c r="H623" s="2" t="s">
        <v>604</v>
      </c>
      <c r="I623" s="3">
        <v>43472</v>
      </c>
      <c r="J623">
        <v>160000</v>
      </c>
      <c r="K623">
        <v>10.82</v>
      </c>
      <c r="L623"/>
      <c r="M623"/>
      <c r="N623"/>
      <c r="O623"/>
      <c r="P623"/>
      <c r="Q623"/>
      <c r="R623"/>
      <c r="S623"/>
      <c r="T623"/>
    </row>
    <row r="624" spans="1:20" x14ac:dyDescent="0.25">
      <c r="A624" t="s">
        <v>17</v>
      </c>
      <c r="B624"/>
      <c r="C624"/>
      <c r="D624" s="2" t="s">
        <v>66</v>
      </c>
      <c r="E624" s="2" t="s">
        <v>67</v>
      </c>
      <c r="F624" s="2" t="s">
        <v>182</v>
      </c>
      <c r="G624" s="2" t="s">
        <v>183</v>
      </c>
      <c r="H624" s="2" t="s">
        <v>604</v>
      </c>
      <c r="I624" s="3">
        <v>43472</v>
      </c>
      <c r="J624">
        <v>170000</v>
      </c>
      <c r="K624">
        <v>2.82</v>
      </c>
      <c r="L624"/>
      <c r="M624"/>
      <c r="N624"/>
      <c r="O624"/>
      <c r="P624"/>
      <c r="Q624"/>
      <c r="R624"/>
      <c r="S624"/>
      <c r="T624"/>
    </row>
    <row r="625" spans="1:20" x14ac:dyDescent="0.25">
      <c r="A625" t="s">
        <v>17</v>
      </c>
      <c r="B625"/>
      <c r="C625"/>
      <c r="D625" s="2" t="s">
        <v>56</v>
      </c>
      <c r="E625" s="2" t="s">
        <v>57</v>
      </c>
      <c r="F625" s="2" t="s">
        <v>182</v>
      </c>
      <c r="G625" s="2" t="s">
        <v>183</v>
      </c>
      <c r="H625" s="2" t="s">
        <v>604</v>
      </c>
      <c r="I625" s="3">
        <v>43472</v>
      </c>
      <c r="J625">
        <v>180000</v>
      </c>
      <c r="K625">
        <v>1.1100000000000001</v>
      </c>
      <c r="L625"/>
      <c r="M625"/>
      <c r="N625"/>
      <c r="O625"/>
      <c r="P625"/>
      <c r="Q625"/>
      <c r="R625"/>
      <c r="S625"/>
      <c r="T625"/>
    </row>
    <row r="626" spans="1:20" x14ac:dyDescent="0.25">
      <c r="A626" t="s">
        <v>17</v>
      </c>
      <c r="B626"/>
      <c r="C626"/>
      <c r="D626" s="2" t="s">
        <v>92</v>
      </c>
      <c r="E626" s="2" t="s">
        <v>93</v>
      </c>
      <c r="F626" s="2" t="s">
        <v>182</v>
      </c>
      <c r="G626" s="2" t="s">
        <v>183</v>
      </c>
      <c r="H626" s="2" t="s">
        <v>604</v>
      </c>
      <c r="I626" s="3">
        <v>43472</v>
      </c>
      <c r="J626">
        <v>190000</v>
      </c>
      <c r="K626">
        <v>0.09</v>
      </c>
      <c r="L626"/>
      <c r="M626"/>
      <c r="N626"/>
      <c r="O626"/>
      <c r="P626"/>
      <c r="Q626"/>
      <c r="R626"/>
      <c r="S626"/>
      <c r="T626"/>
    </row>
    <row r="627" spans="1:20" x14ac:dyDescent="0.25">
      <c r="A627" t="s">
        <v>17</v>
      </c>
      <c r="B627"/>
      <c r="C627"/>
      <c r="D627" s="2" t="s">
        <v>112</v>
      </c>
      <c r="E627" s="2" t="s">
        <v>113</v>
      </c>
      <c r="F627" s="2" t="s">
        <v>182</v>
      </c>
      <c r="G627" s="2" t="s">
        <v>183</v>
      </c>
      <c r="H627" s="2" t="s">
        <v>611</v>
      </c>
      <c r="I627" s="3">
        <v>43475</v>
      </c>
      <c r="J627">
        <v>10000</v>
      </c>
      <c r="K627">
        <v>756.4</v>
      </c>
      <c r="L627"/>
      <c r="M627"/>
      <c r="N627"/>
      <c r="O627"/>
      <c r="P627"/>
      <c r="Q627"/>
      <c r="R627"/>
      <c r="S627"/>
      <c r="T627"/>
    </row>
    <row r="628" spans="1:20" x14ac:dyDescent="0.25">
      <c r="A628" t="s">
        <v>17</v>
      </c>
      <c r="B628"/>
      <c r="C628"/>
      <c r="D628" s="2" t="s">
        <v>110</v>
      </c>
      <c r="E628" s="2" t="s">
        <v>111</v>
      </c>
      <c r="F628" s="2" t="s">
        <v>182</v>
      </c>
      <c r="G628" s="2" t="s">
        <v>183</v>
      </c>
      <c r="H628" s="2" t="s">
        <v>611</v>
      </c>
      <c r="I628" s="3">
        <v>43475</v>
      </c>
      <c r="J628">
        <v>20000</v>
      </c>
      <c r="K628">
        <v>702.78</v>
      </c>
      <c r="L628"/>
      <c r="M628"/>
      <c r="N628"/>
      <c r="O628"/>
      <c r="P628"/>
      <c r="Q628"/>
      <c r="R628"/>
      <c r="S628"/>
      <c r="T628"/>
    </row>
    <row r="629" spans="1:20" x14ac:dyDescent="0.25">
      <c r="A629" t="s">
        <v>17</v>
      </c>
      <c r="B629"/>
      <c r="C629"/>
      <c r="D629" s="2" t="s">
        <v>50</v>
      </c>
      <c r="E629" s="2" t="s">
        <v>51</v>
      </c>
      <c r="F629" s="2" t="s">
        <v>182</v>
      </c>
      <c r="G629" s="2" t="s">
        <v>183</v>
      </c>
      <c r="H629" s="2" t="s">
        <v>611</v>
      </c>
      <c r="I629" s="3">
        <v>43475</v>
      </c>
      <c r="J629">
        <v>30000</v>
      </c>
      <c r="K629">
        <v>683.02</v>
      </c>
      <c r="L629"/>
      <c r="M629"/>
      <c r="N629"/>
      <c r="O629"/>
      <c r="P629"/>
      <c r="Q629"/>
      <c r="R629"/>
      <c r="S629"/>
      <c r="T629"/>
    </row>
    <row r="630" spans="1:20" x14ac:dyDescent="0.25">
      <c r="A630" t="s">
        <v>17</v>
      </c>
      <c r="B630"/>
      <c r="C630"/>
      <c r="D630" s="2" t="s">
        <v>144</v>
      </c>
      <c r="E630" s="2" t="s">
        <v>145</v>
      </c>
      <c r="F630" s="2" t="s">
        <v>182</v>
      </c>
      <c r="G630" s="2" t="s">
        <v>183</v>
      </c>
      <c r="H630" s="2" t="s">
        <v>611</v>
      </c>
      <c r="I630" s="3">
        <v>43475</v>
      </c>
      <c r="J630">
        <v>40000</v>
      </c>
      <c r="K630">
        <v>637.86</v>
      </c>
      <c r="L630"/>
      <c r="M630"/>
      <c r="N630"/>
      <c r="O630"/>
      <c r="P630"/>
      <c r="Q630"/>
      <c r="R630"/>
      <c r="S630"/>
      <c r="T630"/>
    </row>
    <row r="631" spans="1:20" x14ac:dyDescent="0.25">
      <c r="A631" t="s">
        <v>17</v>
      </c>
      <c r="B631"/>
      <c r="C631"/>
      <c r="D631" s="2" t="s">
        <v>180</v>
      </c>
      <c r="E631" s="2" t="s">
        <v>181</v>
      </c>
      <c r="F631" s="2" t="s">
        <v>182</v>
      </c>
      <c r="G631" s="2" t="s">
        <v>183</v>
      </c>
      <c r="H631" s="2" t="s">
        <v>611</v>
      </c>
      <c r="I631" s="3">
        <v>43475</v>
      </c>
      <c r="J631">
        <v>50000</v>
      </c>
      <c r="K631">
        <v>508.03000000000003</v>
      </c>
      <c r="L631"/>
      <c r="M631"/>
      <c r="N631"/>
      <c r="O631"/>
      <c r="P631"/>
      <c r="Q631"/>
      <c r="R631"/>
      <c r="S631"/>
      <c r="T631"/>
    </row>
    <row r="632" spans="1:20" x14ac:dyDescent="0.25">
      <c r="A632" t="s">
        <v>17</v>
      </c>
      <c r="B632"/>
      <c r="C632"/>
      <c r="D632" s="2" t="s">
        <v>130</v>
      </c>
      <c r="E632" s="2" t="s">
        <v>131</v>
      </c>
      <c r="F632" s="2" t="s">
        <v>182</v>
      </c>
      <c r="G632" s="2" t="s">
        <v>183</v>
      </c>
      <c r="H632" s="2" t="s">
        <v>611</v>
      </c>
      <c r="I632" s="3">
        <v>43475</v>
      </c>
      <c r="J632">
        <v>60000</v>
      </c>
      <c r="K632">
        <v>429.00000000000006</v>
      </c>
      <c r="L632"/>
      <c r="M632"/>
      <c r="N632"/>
      <c r="O632"/>
      <c r="P632"/>
      <c r="Q632"/>
      <c r="R632"/>
      <c r="S632"/>
      <c r="T632"/>
    </row>
    <row r="633" spans="1:20" x14ac:dyDescent="0.25">
      <c r="A633" t="s">
        <v>17</v>
      </c>
      <c r="B633"/>
      <c r="C633"/>
      <c r="D633" s="2" t="s">
        <v>114</v>
      </c>
      <c r="E633" s="2" t="s">
        <v>115</v>
      </c>
      <c r="F633" s="2" t="s">
        <v>182</v>
      </c>
      <c r="G633" s="2" t="s">
        <v>183</v>
      </c>
      <c r="H633" s="2" t="s">
        <v>611</v>
      </c>
      <c r="I633" s="3">
        <v>43475</v>
      </c>
      <c r="J633">
        <v>70000</v>
      </c>
      <c r="K633">
        <v>420.54</v>
      </c>
      <c r="L633"/>
      <c r="M633"/>
      <c r="N633"/>
      <c r="O633"/>
      <c r="P633"/>
      <c r="Q633"/>
      <c r="R633"/>
      <c r="S633"/>
      <c r="T633"/>
    </row>
    <row r="634" spans="1:20" x14ac:dyDescent="0.25">
      <c r="A634" t="s">
        <v>17</v>
      </c>
      <c r="B634"/>
      <c r="C634"/>
      <c r="D634" s="2" t="s">
        <v>136</v>
      </c>
      <c r="E634" s="2" t="s">
        <v>137</v>
      </c>
      <c r="F634" s="2" t="s">
        <v>182</v>
      </c>
      <c r="G634" s="2" t="s">
        <v>183</v>
      </c>
      <c r="H634" s="2" t="s">
        <v>611</v>
      </c>
      <c r="I634" s="3">
        <v>43475</v>
      </c>
      <c r="J634">
        <v>80000</v>
      </c>
      <c r="K634">
        <v>389.49</v>
      </c>
      <c r="L634"/>
      <c r="M634"/>
      <c r="N634"/>
      <c r="O634"/>
      <c r="P634"/>
      <c r="Q634"/>
      <c r="R634"/>
      <c r="S634"/>
      <c r="T634"/>
    </row>
    <row r="635" spans="1:20" x14ac:dyDescent="0.25">
      <c r="A635" t="s">
        <v>17</v>
      </c>
      <c r="B635"/>
      <c r="C635"/>
      <c r="D635" s="2" t="s">
        <v>433</v>
      </c>
      <c r="E635" s="2" t="s">
        <v>434</v>
      </c>
      <c r="F635" s="2" t="s">
        <v>182</v>
      </c>
      <c r="G635" s="2" t="s">
        <v>183</v>
      </c>
      <c r="H635" s="2" t="s">
        <v>611</v>
      </c>
      <c r="I635" s="3">
        <v>43475</v>
      </c>
      <c r="J635">
        <v>90000</v>
      </c>
      <c r="K635">
        <v>265.31</v>
      </c>
      <c r="L635"/>
      <c r="M635"/>
      <c r="N635"/>
      <c r="O635"/>
      <c r="P635"/>
      <c r="Q635"/>
      <c r="R635"/>
      <c r="S635"/>
      <c r="T635"/>
    </row>
    <row r="636" spans="1:20" x14ac:dyDescent="0.25">
      <c r="A636" t="s">
        <v>17</v>
      </c>
      <c r="B636"/>
      <c r="C636"/>
      <c r="D636" s="2" t="s">
        <v>120</v>
      </c>
      <c r="E636" s="2" t="s">
        <v>121</v>
      </c>
      <c r="F636" s="2" t="s">
        <v>182</v>
      </c>
      <c r="G636" s="2" t="s">
        <v>183</v>
      </c>
      <c r="H636" s="2" t="s">
        <v>611</v>
      </c>
      <c r="I636" s="3">
        <v>43475</v>
      </c>
      <c r="J636">
        <v>100000</v>
      </c>
      <c r="K636">
        <v>240.37</v>
      </c>
      <c r="L636"/>
      <c r="M636"/>
      <c r="N636"/>
      <c r="O636"/>
      <c r="P636"/>
      <c r="Q636"/>
      <c r="R636"/>
      <c r="S636"/>
      <c r="T636"/>
    </row>
    <row r="637" spans="1:20" x14ac:dyDescent="0.25">
      <c r="A637" t="s">
        <v>17</v>
      </c>
      <c r="B637"/>
      <c r="C637"/>
      <c r="D637" s="2" t="s">
        <v>176</v>
      </c>
      <c r="E637" s="2" t="s">
        <v>177</v>
      </c>
      <c r="F637" s="2" t="s">
        <v>182</v>
      </c>
      <c r="G637" s="2" t="s">
        <v>183</v>
      </c>
      <c r="H637" s="2" t="s">
        <v>611</v>
      </c>
      <c r="I637" s="3">
        <v>43475</v>
      </c>
      <c r="J637">
        <v>110000</v>
      </c>
      <c r="K637">
        <v>239.89999999999998</v>
      </c>
      <c r="L637"/>
      <c r="M637"/>
      <c r="N637"/>
      <c r="O637"/>
      <c r="P637"/>
      <c r="Q637"/>
      <c r="R637"/>
      <c r="S637"/>
      <c r="T637"/>
    </row>
    <row r="638" spans="1:20" x14ac:dyDescent="0.25">
      <c r="A638" t="s">
        <v>17</v>
      </c>
      <c r="B638"/>
      <c r="C638"/>
      <c r="D638" s="2" t="s">
        <v>122</v>
      </c>
      <c r="E638" s="2" t="s">
        <v>123</v>
      </c>
      <c r="F638" s="2" t="s">
        <v>182</v>
      </c>
      <c r="G638" s="2" t="s">
        <v>183</v>
      </c>
      <c r="H638" s="2" t="s">
        <v>611</v>
      </c>
      <c r="I638" s="3">
        <v>43475</v>
      </c>
      <c r="J638">
        <v>120000</v>
      </c>
      <c r="K638">
        <v>228.60999999999999</v>
      </c>
      <c r="L638"/>
      <c r="M638"/>
      <c r="N638"/>
      <c r="O638"/>
      <c r="P638"/>
      <c r="Q638"/>
      <c r="R638"/>
      <c r="S638"/>
      <c r="T638"/>
    </row>
    <row r="639" spans="1:20" x14ac:dyDescent="0.25">
      <c r="A639" t="s">
        <v>17</v>
      </c>
      <c r="B639"/>
      <c r="C639"/>
      <c r="D639" s="2" t="s">
        <v>126</v>
      </c>
      <c r="E639" s="2" t="s">
        <v>127</v>
      </c>
      <c r="F639" s="2" t="s">
        <v>182</v>
      </c>
      <c r="G639" s="2" t="s">
        <v>183</v>
      </c>
      <c r="H639" s="2" t="s">
        <v>611</v>
      </c>
      <c r="I639" s="3">
        <v>43475</v>
      </c>
      <c r="J639">
        <v>130000</v>
      </c>
      <c r="K639">
        <v>220.14999999999998</v>
      </c>
      <c r="L639"/>
      <c r="M639"/>
      <c r="N639"/>
      <c r="O639"/>
      <c r="P639"/>
      <c r="Q639"/>
      <c r="R639"/>
      <c r="S639"/>
      <c r="T639"/>
    </row>
    <row r="640" spans="1:20" x14ac:dyDescent="0.25">
      <c r="A640" t="s">
        <v>17</v>
      </c>
      <c r="B640"/>
      <c r="C640"/>
      <c r="D640" s="2" t="s">
        <v>88</v>
      </c>
      <c r="E640" s="2" t="s">
        <v>89</v>
      </c>
      <c r="F640" s="2" t="s">
        <v>182</v>
      </c>
      <c r="G640" s="2" t="s">
        <v>183</v>
      </c>
      <c r="H640" s="2" t="s">
        <v>611</v>
      </c>
      <c r="I640" s="3">
        <v>43475</v>
      </c>
      <c r="J640">
        <v>140000</v>
      </c>
      <c r="K640">
        <v>211.68</v>
      </c>
      <c r="L640"/>
      <c r="M640"/>
      <c r="N640"/>
      <c r="O640"/>
      <c r="P640"/>
      <c r="Q640"/>
      <c r="R640"/>
      <c r="S640"/>
      <c r="T640"/>
    </row>
    <row r="641" spans="1:20" x14ac:dyDescent="0.25">
      <c r="A641" t="s">
        <v>17</v>
      </c>
      <c r="B641"/>
      <c r="C641"/>
      <c r="D641" s="2" t="s">
        <v>148</v>
      </c>
      <c r="E641" s="2" t="s">
        <v>149</v>
      </c>
      <c r="F641" s="2" t="s">
        <v>182</v>
      </c>
      <c r="G641" s="2" t="s">
        <v>183</v>
      </c>
      <c r="H641" s="2" t="s">
        <v>611</v>
      </c>
      <c r="I641" s="3">
        <v>43475</v>
      </c>
      <c r="J641">
        <v>150000</v>
      </c>
      <c r="K641">
        <v>119.94999999999999</v>
      </c>
      <c r="L641"/>
      <c r="M641"/>
      <c r="N641"/>
      <c r="O641"/>
      <c r="P641"/>
      <c r="Q641"/>
      <c r="R641"/>
      <c r="S641"/>
      <c r="T641"/>
    </row>
    <row r="642" spans="1:20" x14ac:dyDescent="0.25">
      <c r="A642" t="s">
        <v>17</v>
      </c>
      <c r="B642"/>
      <c r="C642"/>
      <c r="D642" s="2" t="s">
        <v>98</v>
      </c>
      <c r="E642" s="2" t="s">
        <v>99</v>
      </c>
      <c r="F642" s="2" t="s">
        <v>182</v>
      </c>
      <c r="G642" s="2" t="s">
        <v>183</v>
      </c>
      <c r="H642" s="2" t="s">
        <v>611</v>
      </c>
      <c r="I642" s="3">
        <v>43475</v>
      </c>
      <c r="J642">
        <v>160000</v>
      </c>
      <c r="K642">
        <v>87.49</v>
      </c>
      <c r="L642"/>
      <c r="M642"/>
      <c r="N642"/>
      <c r="O642"/>
      <c r="P642"/>
      <c r="Q642"/>
      <c r="R642"/>
      <c r="S642"/>
      <c r="T642"/>
    </row>
    <row r="643" spans="1:20" x14ac:dyDescent="0.25">
      <c r="A643" t="s">
        <v>17</v>
      </c>
      <c r="B643"/>
      <c r="C643"/>
      <c r="D643" s="2" t="s">
        <v>270</v>
      </c>
      <c r="E643" s="2" t="s">
        <v>271</v>
      </c>
      <c r="F643" s="2" t="s">
        <v>182</v>
      </c>
      <c r="G643" s="2" t="s">
        <v>183</v>
      </c>
      <c r="H643" s="2" t="s">
        <v>611</v>
      </c>
      <c r="I643" s="3">
        <v>43475</v>
      </c>
      <c r="J643">
        <v>170000</v>
      </c>
      <c r="K643">
        <v>71.97</v>
      </c>
      <c r="L643"/>
      <c r="M643"/>
      <c r="N643"/>
      <c r="O643"/>
      <c r="P643"/>
      <c r="Q643"/>
      <c r="R643"/>
      <c r="S643"/>
      <c r="T643"/>
    </row>
    <row r="644" spans="1:20" x14ac:dyDescent="0.25">
      <c r="A644" t="s">
        <v>17</v>
      </c>
      <c r="B644"/>
      <c r="C644"/>
      <c r="D644" s="2" t="s">
        <v>312</v>
      </c>
      <c r="E644" s="2" t="s">
        <v>313</v>
      </c>
      <c r="F644" s="2" t="s">
        <v>182</v>
      </c>
      <c r="G644" s="2" t="s">
        <v>183</v>
      </c>
      <c r="H644" s="2" t="s">
        <v>611</v>
      </c>
      <c r="I644" s="3">
        <v>43475</v>
      </c>
      <c r="J644">
        <v>180000</v>
      </c>
      <c r="K644">
        <v>62.089999999999996</v>
      </c>
      <c r="L644"/>
      <c r="M644"/>
      <c r="N644"/>
      <c r="O644"/>
      <c r="P644"/>
      <c r="Q644"/>
      <c r="R644"/>
      <c r="S644"/>
      <c r="T644"/>
    </row>
    <row r="645" spans="1:20" x14ac:dyDescent="0.25">
      <c r="A645" t="s">
        <v>17</v>
      </c>
      <c r="B645"/>
      <c r="C645"/>
      <c r="D645" s="2" t="s">
        <v>94</v>
      </c>
      <c r="E645" s="2" t="s">
        <v>95</v>
      </c>
      <c r="F645" s="2" t="s">
        <v>182</v>
      </c>
      <c r="G645" s="2" t="s">
        <v>183</v>
      </c>
      <c r="H645" s="2" t="s">
        <v>611</v>
      </c>
      <c r="I645" s="3">
        <v>43475</v>
      </c>
      <c r="J645">
        <v>190000</v>
      </c>
      <c r="K645">
        <v>32.68</v>
      </c>
      <c r="L645"/>
      <c r="M645"/>
      <c r="N645"/>
      <c r="O645"/>
      <c r="P645"/>
      <c r="Q645"/>
      <c r="R645"/>
      <c r="S645"/>
      <c r="T645"/>
    </row>
    <row r="646" spans="1:20" x14ac:dyDescent="0.25">
      <c r="A646" t="s">
        <v>17</v>
      </c>
      <c r="B646"/>
      <c r="C646"/>
      <c r="D646" s="2" t="s">
        <v>96</v>
      </c>
      <c r="E646" s="2" t="s">
        <v>97</v>
      </c>
      <c r="F646" s="2" t="s">
        <v>182</v>
      </c>
      <c r="G646" s="2" t="s">
        <v>183</v>
      </c>
      <c r="H646" s="2" t="s">
        <v>611</v>
      </c>
      <c r="I646" s="3">
        <v>43475</v>
      </c>
      <c r="J646">
        <v>200000</v>
      </c>
      <c r="K646">
        <v>0.45</v>
      </c>
      <c r="L646"/>
      <c r="M646"/>
      <c r="N646"/>
      <c r="O646"/>
      <c r="P646"/>
      <c r="Q646"/>
      <c r="R646"/>
      <c r="S646"/>
      <c r="T646"/>
    </row>
    <row r="647" spans="1:20" x14ac:dyDescent="0.25">
      <c r="A647" t="s">
        <v>17</v>
      </c>
      <c r="B647"/>
      <c r="C647"/>
      <c r="D647" s="2" t="s">
        <v>120</v>
      </c>
      <c r="E647" s="2" t="s">
        <v>121</v>
      </c>
      <c r="F647" s="2" t="s">
        <v>84</v>
      </c>
      <c r="G647" s="2" t="s">
        <v>85</v>
      </c>
      <c r="H647" s="2" t="s">
        <v>612</v>
      </c>
      <c r="I647" s="3">
        <v>43474</v>
      </c>
      <c r="J647">
        <v>10000</v>
      </c>
      <c r="K647">
        <v>721.12</v>
      </c>
      <c r="L647"/>
      <c r="M647"/>
      <c r="N647"/>
      <c r="O647"/>
      <c r="P647"/>
      <c r="Q647"/>
      <c r="R647"/>
      <c r="S647"/>
      <c r="T647"/>
    </row>
    <row r="648" spans="1:20" x14ac:dyDescent="0.25">
      <c r="A648" t="s">
        <v>17</v>
      </c>
      <c r="B648"/>
      <c r="C648"/>
      <c r="D648" s="2" t="s">
        <v>290</v>
      </c>
      <c r="E648" s="2" t="s">
        <v>291</v>
      </c>
      <c r="F648" s="2" t="s">
        <v>84</v>
      </c>
      <c r="G648" s="2" t="s">
        <v>85</v>
      </c>
      <c r="H648" s="2" t="s">
        <v>612</v>
      </c>
      <c r="I648" s="3">
        <v>43474</v>
      </c>
      <c r="J648">
        <v>20000</v>
      </c>
      <c r="K648">
        <v>600.25</v>
      </c>
      <c r="L648"/>
      <c r="M648"/>
      <c r="N648"/>
      <c r="O648"/>
      <c r="P648"/>
      <c r="Q648"/>
      <c r="R648"/>
      <c r="S648"/>
      <c r="T648"/>
    </row>
    <row r="649" spans="1:20" x14ac:dyDescent="0.25">
      <c r="A649" t="s">
        <v>17</v>
      </c>
      <c r="B649"/>
      <c r="C649"/>
      <c r="D649" s="2" t="s">
        <v>449</v>
      </c>
      <c r="E649" s="2" t="s">
        <v>450</v>
      </c>
      <c r="F649" s="2" t="s">
        <v>84</v>
      </c>
      <c r="G649" s="2" t="s">
        <v>85</v>
      </c>
      <c r="H649" s="2" t="s">
        <v>612</v>
      </c>
      <c r="I649" s="3">
        <v>43474</v>
      </c>
      <c r="J649">
        <v>30000</v>
      </c>
      <c r="K649">
        <v>588</v>
      </c>
      <c r="L649"/>
      <c r="M649"/>
      <c r="N649"/>
      <c r="O649"/>
      <c r="P649"/>
      <c r="Q649"/>
      <c r="R649"/>
      <c r="S649"/>
      <c r="T649"/>
    </row>
    <row r="650" spans="1:20" x14ac:dyDescent="0.25">
      <c r="A650" t="s">
        <v>17</v>
      </c>
      <c r="B650"/>
      <c r="C650"/>
      <c r="D650" s="2" t="s">
        <v>613</v>
      </c>
      <c r="E650" s="2" t="s">
        <v>614</v>
      </c>
      <c r="F650" s="2" t="s">
        <v>84</v>
      </c>
      <c r="G650" s="2" t="s">
        <v>85</v>
      </c>
      <c r="H650" s="2" t="s">
        <v>612</v>
      </c>
      <c r="I650" s="3">
        <v>43474</v>
      </c>
      <c r="J650">
        <v>40000</v>
      </c>
      <c r="K650">
        <v>470.4</v>
      </c>
      <c r="L650"/>
      <c r="M650"/>
      <c r="N650"/>
      <c r="O650"/>
      <c r="P650"/>
      <c r="Q650"/>
      <c r="R650"/>
      <c r="S650"/>
      <c r="T650"/>
    </row>
    <row r="651" spans="1:20" x14ac:dyDescent="0.25">
      <c r="A651" t="s">
        <v>17</v>
      </c>
      <c r="B651"/>
      <c r="C651"/>
      <c r="D651" s="2" t="s">
        <v>90</v>
      </c>
      <c r="E651" s="2" t="s">
        <v>91</v>
      </c>
      <c r="F651" s="2" t="s">
        <v>84</v>
      </c>
      <c r="G651" s="2" t="s">
        <v>85</v>
      </c>
      <c r="H651" s="2" t="s">
        <v>612</v>
      </c>
      <c r="I651" s="3">
        <v>43474</v>
      </c>
      <c r="J651">
        <v>50000</v>
      </c>
      <c r="K651">
        <v>46.57</v>
      </c>
      <c r="L651"/>
      <c r="M651"/>
      <c r="N651"/>
      <c r="O651"/>
      <c r="P651"/>
      <c r="Q651"/>
      <c r="R651"/>
      <c r="S651"/>
      <c r="T651"/>
    </row>
    <row r="652" spans="1:20" x14ac:dyDescent="0.25">
      <c r="A652" t="s">
        <v>17</v>
      </c>
      <c r="B652"/>
      <c r="C652"/>
      <c r="D652" s="2" t="s">
        <v>340</v>
      </c>
      <c r="E652" s="2" t="s">
        <v>341</v>
      </c>
      <c r="F652" s="2" t="s">
        <v>84</v>
      </c>
      <c r="G652" s="2" t="s">
        <v>85</v>
      </c>
      <c r="H652" s="2" t="s">
        <v>612</v>
      </c>
      <c r="I652" s="3">
        <v>43474</v>
      </c>
      <c r="J652">
        <v>60000</v>
      </c>
      <c r="K652">
        <v>7.35</v>
      </c>
      <c r="L652"/>
      <c r="M652"/>
      <c r="N652"/>
      <c r="O652"/>
      <c r="P652"/>
      <c r="Q652"/>
      <c r="R652"/>
      <c r="S652"/>
      <c r="T652"/>
    </row>
    <row r="653" spans="1:20" x14ac:dyDescent="0.25">
      <c r="A653" t="s">
        <v>17</v>
      </c>
      <c r="B653"/>
      <c r="C653"/>
      <c r="D653" s="2" t="s">
        <v>94</v>
      </c>
      <c r="E653" s="2" t="s">
        <v>95</v>
      </c>
      <c r="F653" s="2" t="s">
        <v>84</v>
      </c>
      <c r="G653" s="2" t="s">
        <v>85</v>
      </c>
      <c r="H653" s="2" t="s">
        <v>612</v>
      </c>
      <c r="I653" s="3">
        <v>43474</v>
      </c>
      <c r="J653">
        <v>70000</v>
      </c>
      <c r="K653">
        <v>1.35</v>
      </c>
      <c r="L653"/>
      <c r="M653"/>
      <c r="N653"/>
      <c r="O653"/>
      <c r="P653"/>
      <c r="Q653"/>
      <c r="R653"/>
      <c r="S653"/>
      <c r="T653"/>
    </row>
    <row r="654" spans="1:20" x14ac:dyDescent="0.25">
      <c r="A654" t="s">
        <v>17</v>
      </c>
      <c r="B654"/>
      <c r="C654"/>
      <c r="D654" s="2" t="s">
        <v>270</v>
      </c>
      <c r="E654" s="2" t="s">
        <v>271</v>
      </c>
      <c r="F654" s="2" t="s">
        <v>84</v>
      </c>
      <c r="G654" s="2" t="s">
        <v>85</v>
      </c>
      <c r="H654" s="2" t="s">
        <v>612</v>
      </c>
      <c r="I654" s="3">
        <v>43474</v>
      </c>
      <c r="J654">
        <v>80000</v>
      </c>
      <c r="K654">
        <v>0.5</v>
      </c>
      <c r="L654"/>
      <c r="M654"/>
      <c r="N654"/>
      <c r="O654"/>
      <c r="P654"/>
      <c r="Q654"/>
      <c r="R654"/>
      <c r="S654"/>
      <c r="T654"/>
    </row>
    <row r="655" spans="1:20" x14ac:dyDescent="0.25">
      <c r="A655" t="s">
        <v>17</v>
      </c>
      <c r="B655"/>
      <c r="C655"/>
      <c r="D655" s="2" t="s">
        <v>96</v>
      </c>
      <c r="E655" s="2" t="s">
        <v>97</v>
      </c>
      <c r="F655" s="2" t="s">
        <v>84</v>
      </c>
      <c r="G655" s="2" t="s">
        <v>85</v>
      </c>
      <c r="H655" s="2" t="s">
        <v>612</v>
      </c>
      <c r="I655" s="3">
        <v>43474</v>
      </c>
      <c r="J655">
        <v>90000</v>
      </c>
      <c r="K655">
        <v>0.23</v>
      </c>
      <c r="L655"/>
      <c r="M655"/>
      <c r="N655"/>
      <c r="O655"/>
      <c r="P655"/>
      <c r="Q655"/>
      <c r="R655"/>
      <c r="S655"/>
      <c r="T655"/>
    </row>
    <row r="656" spans="1:20" x14ac:dyDescent="0.25">
      <c r="A656" t="s">
        <v>17</v>
      </c>
      <c r="B656"/>
      <c r="C656"/>
      <c r="D656" s="2" t="s">
        <v>92</v>
      </c>
      <c r="E656" s="2" t="s">
        <v>93</v>
      </c>
      <c r="F656" s="2" t="s">
        <v>84</v>
      </c>
      <c r="G656" s="2" t="s">
        <v>85</v>
      </c>
      <c r="H656" s="2" t="s">
        <v>612</v>
      </c>
      <c r="I656" s="3">
        <v>43474</v>
      </c>
      <c r="J656">
        <v>100000</v>
      </c>
      <c r="K656">
        <v>0.09</v>
      </c>
      <c r="L656"/>
      <c r="M656"/>
      <c r="N656"/>
      <c r="O656"/>
      <c r="P656"/>
      <c r="Q656"/>
      <c r="R656"/>
      <c r="S656"/>
      <c r="T656"/>
    </row>
    <row r="657" spans="1:20" x14ac:dyDescent="0.25">
      <c r="A657" t="s">
        <v>17</v>
      </c>
      <c r="B657"/>
      <c r="C657"/>
      <c r="D657" s="2" t="s">
        <v>168</v>
      </c>
      <c r="E657" s="2" t="s">
        <v>169</v>
      </c>
      <c r="F657" s="2" t="s">
        <v>84</v>
      </c>
      <c r="G657" s="2" t="s">
        <v>85</v>
      </c>
      <c r="H657" s="2" t="s">
        <v>615</v>
      </c>
      <c r="I657" s="3">
        <v>43476</v>
      </c>
      <c r="J657">
        <v>10000</v>
      </c>
      <c r="K657">
        <v>571.54000000000008</v>
      </c>
      <c r="L657"/>
      <c r="M657"/>
      <c r="N657"/>
      <c r="O657"/>
      <c r="P657"/>
      <c r="Q657"/>
      <c r="R657"/>
      <c r="S657"/>
      <c r="T657"/>
    </row>
    <row r="658" spans="1:20" x14ac:dyDescent="0.25">
      <c r="A658" t="s">
        <v>17</v>
      </c>
      <c r="B658"/>
      <c r="C658"/>
      <c r="D658" s="2" t="s">
        <v>184</v>
      </c>
      <c r="E658" s="2" t="s">
        <v>185</v>
      </c>
      <c r="F658" s="2" t="s">
        <v>84</v>
      </c>
      <c r="G658" s="2" t="s">
        <v>85</v>
      </c>
      <c r="H658" s="2" t="s">
        <v>615</v>
      </c>
      <c r="I658" s="3">
        <v>43476</v>
      </c>
      <c r="J658">
        <v>20000</v>
      </c>
      <c r="K658">
        <v>546.13</v>
      </c>
      <c r="L658"/>
      <c r="M658"/>
      <c r="N658"/>
      <c r="O658"/>
      <c r="P658"/>
      <c r="Q658"/>
      <c r="R658"/>
      <c r="S658"/>
      <c r="T658"/>
    </row>
    <row r="659" spans="1:20" x14ac:dyDescent="0.25">
      <c r="A659" t="s">
        <v>17</v>
      </c>
      <c r="B659"/>
      <c r="C659"/>
      <c r="D659" s="2" t="s">
        <v>174</v>
      </c>
      <c r="E659" s="2" t="s">
        <v>175</v>
      </c>
      <c r="F659" s="2" t="s">
        <v>84</v>
      </c>
      <c r="G659" s="2" t="s">
        <v>85</v>
      </c>
      <c r="H659" s="2" t="s">
        <v>615</v>
      </c>
      <c r="I659" s="3">
        <v>43476</v>
      </c>
      <c r="J659">
        <v>30000</v>
      </c>
      <c r="K659">
        <v>498.15</v>
      </c>
      <c r="L659"/>
      <c r="M659"/>
      <c r="N659"/>
      <c r="O659"/>
      <c r="P659"/>
      <c r="Q659"/>
      <c r="R659"/>
      <c r="S659"/>
      <c r="T659"/>
    </row>
    <row r="660" spans="1:20" x14ac:dyDescent="0.25">
      <c r="A660" t="s">
        <v>17</v>
      </c>
      <c r="B660"/>
      <c r="C660"/>
      <c r="D660" s="2" t="s">
        <v>96</v>
      </c>
      <c r="E660" s="2" t="s">
        <v>97</v>
      </c>
      <c r="F660" s="2" t="s">
        <v>84</v>
      </c>
      <c r="G660" s="2" t="s">
        <v>85</v>
      </c>
      <c r="H660" s="2" t="s">
        <v>610</v>
      </c>
      <c r="I660" s="3">
        <v>43475</v>
      </c>
      <c r="J660">
        <v>130000</v>
      </c>
      <c r="K660">
        <v>23.910000000000004</v>
      </c>
      <c r="L660"/>
      <c r="M660"/>
      <c r="N660"/>
      <c r="O660"/>
      <c r="P660"/>
      <c r="Q660"/>
      <c r="R660"/>
      <c r="S660"/>
      <c r="T660"/>
    </row>
    <row r="661" spans="1:20" x14ac:dyDescent="0.25">
      <c r="A661" t="s">
        <v>17</v>
      </c>
      <c r="B661"/>
      <c r="C661"/>
      <c r="D661" s="2" t="s">
        <v>268</v>
      </c>
      <c r="E661" s="2" t="s">
        <v>269</v>
      </c>
      <c r="F661" s="2" t="s">
        <v>84</v>
      </c>
      <c r="G661" s="2" t="s">
        <v>85</v>
      </c>
      <c r="H661" s="2" t="s">
        <v>610</v>
      </c>
      <c r="I661" s="3">
        <v>43475</v>
      </c>
      <c r="J661">
        <v>140000</v>
      </c>
      <c r="K661">
        <v>21.64</v>
      </c>
      <c r="L661"/>
      <c r="M661"/>
      <c r="N661"/>
      <c r="O661"/>
      <c r="P661"/>
      <c r="Q661"/>
      <c r="R661"/>
      <c r="S661"/>
      <c r="T661"/>
    </row>
    <row r="662" spans="1:20" x14ac:dyDescent="0.25">
      <c r="A662" t="s">
        <v>17</v>
      </c>
      <c r="B662"/>
      <c r="C662"/>
      <c r="D662" s="2" t="s">
        <v>88</v>
      </c>
      <c r="E662" s="2" t="s">
        <v>89</v>
      </c>
      <c r="F662" s="2" t="s">
        <v>84</v>
      </c>
      <c r="G662" s="2" t="s">
        <v>85</v>
      </c>
      <c r="H662" s="2" t="s">
        <v>610</v>
      </c>
      <c r="I662" s="3">
        <v>43475</v>
      </c>
      <c r="J662">
        <v>150000</v>
      </c>
      <c r="K662">
        <v>1.08</v>
      </c>
      <c r="L662"/>
      <c r="M662"/>
      <c r="N662"/>
      <c r="O662"/>
      <c r="P662"/>
      <c r="Q662"/>
      <c r="R662"/>
      <c r="S662"/>
      <c r="T662"/>
    </row>
    <row r="663" spans="1:20" x14ac:dyDescent="0.25">
      <c r="A663" t="s">
        <v>17</v>
      </c>
      <c r="B663"/>
      <c r="C663"/>
      <c r="D663" s="2" t="s">
        <v>332</v>
      </c>
      <c r="E663" s="2" t="s">
        <v>333</v>
      </c>
      <c r="F663" s="2" t="s">
        <v>84</v>
      </c>
      <c r="G663" s="2" t="s">
        <v>85</v>
      </c>
      <c r="H663" s="2" t="s">
        <v>616</v>
      </c>
      <c r="I663" s="3">
        <v>43467</v>
      </c>
      <c r="J663">
        <v>10000</v>
      </c>
      <c r="K663">
        <v>1411.2</v>
      </c>
      <c r="L663"/>
      <c r="M663"/>
      <c r="N663"/>
      <c r="O663"/>
      <c r="P663"/>
      <c r="Q663"/>
      <c r="R663"/>
      <c r="S663"/>
      <c r="T663"/>
    </row>
    <row r="664" spans="1:20" x14ac:dyDescent="0.25">
      <c r="A664" t="s">
        <v>17</v>
      </c>
      <c r="B664"/>
      <c r="C664"/>
      <c r="D664" s="2" t="s">
        <v>258</v>
      </c>
      <c r="E664" s="2" t="s">
        <v>259</v>
      </c>
      <c r="F664" s="2" t="s">
        <v>84</v>
      </c>
      <c r="G664" s="2" t="s">
        <v>85</v>
      </c>
      <c r="H664" s="2" t="s">
        <v>616</v>
      </c>
      <c r="I664" s="3">
        <v>43467</v>
      </c>
      <c r="J664">
        <v>20000</v>
      </c>
      <c r="K664">
        <v>448.76</v>
      </c>
      <c r="L664"/>
      <c r="M664"/>
      <c r="N664"/>
      <c r="O664"/>
      <c r="P664"/>
      <c r="Q664"/>
      <c r="R664"/>
      <c r="S664"/>
      <c r="T664"/>
    </row>
    <row r="665" spans="1:20" x14ac:dyDescent="0.25">
      <c r="A665" t="s">
        <v>17</v>
      </c>
      <c r="B665"/>
      <c r="C665"/>
      <c r="D665" s="2" t="s">
        <v>100</v>
      </c>
      <c r="E665" s="2" t="s">
        <v>101</v>
      </c>
      <c r="F665" s="2" t="s">
        <v>84</v>
      </c>
      <c r="G665" s="2" t="s">
        <v>85</v>
      </c>
      <c r="H665" s="2" t="s">
        <v>616</v>
      </c>
      <c r="I665" s="3">
        <v>43467</v>
      </c>
      <c r="J665">
        <v>30000</v>
      </c>
      <c r="K665">
        <v>276.70999999999998</v>
      </c>
      <c r="L665"/>
      <c r="M665"/>
      <c r="N665"/>
      <c r="O665"/>
      <c r="P665"/>
      <c r="Q665"/>
      <c r="R665"/>
      <c r="S665"/>
      <c r="T665"/>
    </row>
    <row r="666" spans="1:20" x14ac:dyDescent="0.25">
      <c r="A666" t="s">
        <v>17</v>
      </c>
      <c r="B666"/>
      <c r="C666"/>
      <c r="D666" s="2" t="s">
        <v>184</v>
      </c>
      <c r="E666" s="2" t="s">
        <v>185</v>
      </c>
      <c r="F666" s="2" t="s">
        <v>84</v>
      </c>
      <c r="G666" s="2" t="s">
        <v>85</v>
      </c>
      <c r="H666" s="2" t="s">
        <v>616</v>
      </c>
      <c r="I666" s="3">
        <v>43467</v>
      </c>
      <c r="J666">
        <v>40000</v>
      </c>
      <c r="K666">
        <v>182.04000000000002</v>
      </c>
      <c r="L666"/>
      <c r="M666"/>
      <c r="N666"/>
      <c r="O666"/>
      <c r="P666"/>
      <c r="Q666"/>
      <c r="R666"/>
      <c r="S666"/>
      <c r="T666"/>
    </row>
    <row r="667" spans="1:20" x14ac:dyDescent="0.25">
      <c r="A667" t="s">
        <v>17</v>
      </c>
      <c r="B667"/>
      <c r="C667"/>
      <c r="D667" s="2" t="s">
        <v>172</v>
      </c>
      <c r="E667" s="2" t="s">
        <v>173</v>
      </c>
      <c r="F667" s="2" t="s">
        <v>84</v>
      </c>
      <c r="G667" s="2" t="s">
        <v>85</v>
      </c>
      <c r="H667" s="2" t="s">
        <v>616</v>
      </c>
      <c r="I667" s="3">
        <v>43467</v>
      </c>
      <c r="J667">
        <v>50000</v>
      </c>
      <c r="K667">
        <v>97.36999999999999</v>
      </c>
      <c r="L667"/>
      <c r="M667"/>
      <c r="N667"/>
      <c r="O667"/>
      <c r="P667"/>
      <c r="Q667"/>
      <c r="R667"/>
      <c r="S667"/>
      <c r="T667"/>
    </row>
    <row r="668" spans="1:20" x14ac:dyDescent="0.25">
      <c r="A668" t="s">
        <v>17</v>
      </c>
      <c r="B668"/>
      <c r="C668"/>
      <c r="D668" s="2" t="s">
        <v>453</v>
      </c>
      <c r="E668" s="2" t="s">
        <v>454</v>
      </c>
      <c r="F668" s="2" t="s">
        <v>84</v>
      </c>
      <c r="G668" s="2" t="s">
        <v>85</v>
      </c>
      <c r="H668" s="2" t="s">
        <v>616</v>
      </c>
      <c r="I668" s="3">
        <v>43467</v>
      </c>
      <c r="J668">
        <v>60000</v>
      </c>
      <c r="K668">
        <v>14.7</v>
      </c>
      <c r="L668"/>
      <c r="M668"/>
      <c r="N668"/>
      <c r="O668"/>
      <c r="P668"/>
      <c r="Q668"/>
      <c r="R668"/>
      <c r="S668"/>
      <c r="T668"/>
    </row>
    <row r="669" spans="1:20" x14ac:dyDescent="0.25">
      <c r="A669" t="s">
        <v>17</v>
      </c>
      <c r="B669"/>
      <c r="C669"/>
      <c r="D669" s="2" t="s">
        <v>104</v>
      </c>
      <c r="E669" s="2" t="s">
        <v>105</v>
      </c>
      <c r="F669" s="2" t="s">
        <v>84</v>
      </c>
      <c r="G669" s="2" t="s">
        <v>85</v>
      </c>
      <c r="H669" s="2" t="s">
        <v>616</v>
      </c>
      <c r="I669" s="3">
        <v>43467</v>
      </c>
      <c r="J669">
        <v>70000</v>
      </c>
      <c r="K669">
        <v>3.03</v>
      </c>
      <c r="L669"/>
      <c r="M669"/>
      <c r="N669"/>
      <c r="O669"/>
      <c r="P669"/>
      <c r="Q669"/>
      <c r="R669"/>
      <c r="S669"/>
      <c r="T669"/>
    </row>
    <row r="670" spans="1:20" x14ac:dyDescent="0.25">
      <c r="A670" t="s">
        <v>17</v>
      </c>
      <c r="B670"/>
      <c r="C670"/>
      <c r="D670" s="2" t="s">
        <v>162</v>
      </c>
      <c r="E670" s="2" t="s">
        <v>163</v>
      </c>
      <c r="F670" s="2" t="s">
        <v>84</v>
      </c>
      <c r="G670" s="2" t="s">
        <v>85</v>
      </c>
      <c r="H670" s="2" t="s">
        <v>616</v>
      </c>
      <c r="I670" s="3">
        <v>43467</v>
      </c>
      <c r="J670">
        <v>80000</v>
      </c>
      <c r="K670">
        <v>1.21</v>
      </c>
      <c r="L670"/>
      <c r="M670"/>
      <c r="N670"/>
      <c r="O670"/>
      <c r="P670"/>
      <c r="Q670"/>
      <c r="R670"/>
      <c r="S670"/>
      <c r="T670"/>
    </row>
    <row r="671" spans="1:20" x14ac:dyDescent="0.25">
      <c r="A671" t="s">
        <v>17</v>
      </c>
      <c r="B671"/>
      <c r="C671"/>
      <c r="D671" s="2" t="s">
        <v>270</v>
      </c>
      <c r="E671" s="2" t="s">
        <v>271</v>
      </c>
      <c r="F671" s="2" t="s">
        <v>84</v>
      </c>
      <c r="G671" s="2" t="s">
        <v>85</v>
      </c>
      <c r="H671" s="2" t="s">
        <v>616</v>
      </c>
      <c r="I671" s="3">
        <v>43467</v>
      </c>
      <c r="J671">
        <v>90000</v>
      </c>
      <c r="K671">
        <v>0.5</v>
      </c>
      <c r="L671"/>
      <c r="M671"/>
      <c r="N671"/>
      <c r="O671"/>
      <c r="P671"/>
      <c r="Q671"/>
      <c r="R671"/>
      <c r="S671"/>
      <c r="T671"/>
    </row>
    <row r="672" spans="1:20" x14ac:dyDescent="0.25">
      <c r="A672" t="s">
        <v>17</v>
      </c>
      <c r="B672"/>
      <c r="C672"/>
      <c r="D672" s="2" t="s">
        <v>90</v>
      </c>
      <c r="E672" s="2" t="s">
        <v>91</v>
      </c>
      <c r="F672" s="2" t="s">
        <v>84</v>
      </c>
      <c r="G672" s="2" t="s">
        <v>85</v>
      </c>
      <c r="H672" s="2" t="s">
        <v>616</v>
      </c>
      <c r="I672" s="3">
        <v>43467</v>
      </c>
      <c r="J672">
        <v>100000</v>
      </c>
      <c r="K672">
        <v>0.32</v>
      </c>
      <c r="L672"/>
      <c r="M672"/>
      <c r="N672"/>
      <c r="O672"/>
      <c r="P672"/>
      <c r="Q672"/>
      <c r="R672"/>
      <c r="S672"/>
      <c r="T672"/>
    </row>
    <row r="673" spans="1:20" x14ac:dyDescent="0.25">
      <c r="A673" t="s">
        <v>17</v>
      </c>
      <c r="B673"/>
      <c r="C673"/>
      <c r="D673" s="2" t="s">
        <v>332</v>
      </c>
      <c r="E673" s="2" t="s">
        <v>333</v>
      </c>
      <c r="F673" s="2" t="s">
        <v>84</v>
      </c>
      <c r="G673" s="2" t="s">
        <v>85</v>
      </c>
      <c r="H673" s="2" t="s">
        <v>617</v>
      </c>
      <c r="I673" s="3">
        <v>43475</v>
      </c>
      <c r="J673">
        <v>10000</v>
      </c>
      <c r="K673">
        <v>1411.2</v>
      </c>
      <c r="L673"/>
      <c r="M673"/>
      <c r="N673"/>
      <c r="O673"/>
      <c r="P673"/>
      <c r="Q673"/>
      <c r="R673"/>
      <c r="S673"/>
      <c r="T673"/>
    </row>
    <row r="674" spans="1:20" x14ac:dyDescent="0.25">
      <c r="A674" t="s">
        <v>17</v>
      </c>
      <c r="B674"/>
      <c r="C674"/>
      <c r="D674" s="2" t="s">
        <v>136</v>
      </c>
      <c r="E674" s="2" t="s">
        <v>137</v>
      </c>
      <c r="F674" s="2" t="s">
        <v>84</v>
      </c>
      <c r="G674" s="2" t="s">
        <v>85</v>
      </c>
      <c r="H674" s="2" t="s">
        <v>617</v>
      </c>
      <c r="I674" s="3">
        <v>43475</v>
      </c>
      <c r="J674">
        <v>20000</v>
      </c>
      <c r="K674">
        <v>389.49</v>
      </c>
      <c r="L674"/>
      <c r="M674"/>
      <c r="N674"/>
      <c r="O674"/>
      <c r="P674"/>
      <c r="Q674"/>
      <c r="R674"/>
      <c r="S674"/>
      <c r="T674"/>
    </row>
    <row r="675" spans="1:20" x14ac:dyDescent="0.25">
      <c r="A675" t="s">
        <v>17</v>
      </c>
      <c r="B675"/>
      <c r="C675"/>
      <c r="D675" s="2" t="s">
        <v>260</v>
      </c>
      <c r="E675" s="2" t="s">
        <v>261</v>
      </c>
      <c r="F675" s="2" t="s">
        <v>84</v>
      </c>
      <c r="G675" s="2" t="s">
        <v>85</v>
      </c>
      <c r="H675" s="2" t="s">
        <v>617</v>
      </c>
      <c r="I675" s="3">
        <v>43475</v>
      </c>
      <c r="J675">
        <v>30000</v>
      </c>
      <c r="K675">
        <v>341.51</v>
      </c>
      <c r="L675"/>
      <c r="M675"/>
      <c r="N675"/>
      <c r="O675"/>
      <c r="P675"/>
      <c r="Q675"/>
      <c r="R675"/>
      <c r="S675"/>
      <c r="T675"/>
    </row>
    <row r="676" spans="1:20" x14ac:dyDescent="0.25">
      <c r="A676" t="s">
        <v>17</v>
      </c>
      <c r="B676"/>
      <c r="C676"/>
      <c r="D676" s="2" t="s">
        <v>180</v>
      </c>
      <c r="E676" s="2" t="s">
        <v>181</v>
      </c>
      <c r="F676" s="2" t="s">
        <v>84</v>
      </c>
      <c r="G676" s="2" t="s">
        <v>85</v>
      </c>
      <c r="H676" s="2" t="s">
        <v>617</v>
      </c>
      <c r="I676" s="3">
        <v>43475</v>
      </c>
      <c r="J676">
        <v>40000</v>
      </c>
      <c r="K676">
        <v>169.34</v>
      </c>
      <c r="L676"/>
      <c r="M676"/>
      <c r="N676"/>
      <c r="O676"/>
      <c r="P676"/>
      <c r="Q676"/>
      <c r="R676"/>
      <c r="S676"/>
      <c r="T676"/>
    </row>
    <row r="677" spans="1:20" x14ac:dyDescent="0.25">
      <c r="A677" t="s">
        <v>17</v>
      </c>
      <c r="B677"/>
      <c r="C677"/>
      <c r="D677" s="2" t="s">
        <v>122</v>
      </c>
      <c r="E677" s="2" t="s">
        <v>123</v>
      </c>
      <c r="F677" s="2" t="s">
        <v>84</v>
      </c>
      <c r="G677" s="2" t="s">
        <v>85</v>
      </c>
      <c r="H677" s="2" t="s">
        <v>617</v>
      </c>
      <c r="I677" s="3">
        <v>43475</v>
      </c>
      <c r="J677">
        <v>50000</v>
      </c>
      <c r="K677">
        <v>114.31</v>
      </c>
      <c r="L677"/>
      <c r="M677"/>
      <c r="N677"/>
      <c r="O677"/>
      <c r="P677"/>
      <c r="Q677"/>
      <c r="R677"/>
      <c r="S677"/>
      <c r="T677"/>
    </row>
    <row r="678" spans="1:20" x14ac:dyDescent="0.25">
      <c r="A678" t="s">
        <v>17</v>
      </c>
      <c r="B678"/>
      <c r="C678"/>
      <c r="D678" s="2" t="s">
        <v>134</v>
      </c>
      <c r="E678" s="2" t="s">
        <v>135</v>
      </c>
      <c r="F678" s="2" t="s">
        <v>84</v>
      </c>
      <c r="G678" s="2" t="s">
        <v>85</v>
      </c>
      <c r="H678" s="2" t="s">
        <v>617</v>
      </c>
      <c r="I678" s="3">
        <v>43475</v>
      </c>
      <c r="J678">
        <v>60000</v>
      </c>
      <c r="K678">
        <v>4.07</v>
      </c>
      <c r="L678"/>
      <c r="M678"/>
      <c r="N678"/>
      <c r="O678"/>
      <c r="P678"/>
      <c r="Q678"/>
      <c r="R678"/>
      <c r="S678"/>
      <c r="T678"/>
    </row>
    <row r="679" spans="1:20" x14ac:dyDescent="0.25">
      <c r="A679" t="s">
        <v>17</v>
      </c>
      <c r="B679"/>
      <c r="C679"/>
      <c r="D679" s="2" t="s">
        <v>282</v>
      </c>
      <c r="E679" s="2" t="s">
        <v>283</v>
      </c>
      <c r="F679" s="2" t="s">
        <v>84</v>
      </c>
      <c r="G679" s="2" t="s">
        <v>85</v>
      </c>
      <c r="H679" s="2" t="s">
        <v>617</v>
      </c>
      <c r="I679" s="3">
        <v>43475</v>
      </c>
      <c r="J679">
        <v>70000</v>
      </c>
      <c r="K679">
        <v>3.21</v>
      </c>
      <c r="L679"/>
      <c r="M679"/>
      <c r="N679"/>
      <c r="O679"/>
      <c r="P679"/>
      <c r="Q679"/>
      <c r="R679"/>
      <c r="S679"/>
      <c r="T679"/>
    </row>
    <row r="680" spans="1:20" x14ac:dyDescent="0.25">
      <c r="A680" t="s">
        <v>17</v>
      </c>
      <c r="B680"/>
      <c r="C680"/>
      <c r="D680" s="2" t="s">
        <v>62</v>
      </c>
      <c r="E680" s="2" t="s">
        <v>63</v>
      </c>
      <c r="F680" s="2" t="s">
        <v>84</v>
      </c>
      <c r="G680" s="2" t="s">
        <v>85</v>
      </c>
      <c r="H680" s="2" t="s">
        <v>617</v>
      </c>
      <c r="I680" s="3">
        <v>43475</v>
      </c>
      <c r="J680">
        <v>80000</v>
      </c>
      <c r="K680">
        <v>1.89</v>
      </c>
      <c r="L680"/>
      <c r="M680"/>
      <c r="N680"/>
      <c r="O680"/>
      <c r="P680"/>
      <c r="Q680"/>
      <c r="R680"/>
      <c r="S680"/>
      <c r="T680"/>
    </row>
    <row r="681" spans="1:20" x14ac:dyDescent="0.25">
      <c r="A681" t="s">
        <v>17</v>
      </c>
      <c r="B681"/>
      <c r="C681"/>
      <c r="D681" s="2" t="s">
        <v>324</v>
      </c>
      <c r="E681" s="2" t="s">
        <v>325</v>
      </c>
      <c r="F681" s="2" t="s">
        <v>84</v>
      </c>
      <c r="G681" s="2" t="s">
        <v>85</v>
      </c>
      <c r="H681" s="2" t="s">
        <v>617</v>
      </c>
      <c r="I681" s="3">
        <v>43475</v>
      </c>
      <c r="J681">
        <v>90000</v>
      </c>
      <c r="K681">
        <v>0.56999999999999995</v>
      </c>
      <c r="L681"/>
      <c r="M681"/>
      <c r="N681"/>
      <c r="O681"/>
      <c r="P681"/>
      <c r="Q681"/>
      <c r="R681"/>
      <c r="S681"/>
      <c r="T681"/>
    </row>
    <row r="682" spans="1:20" x14ac:dyDescent="0.25">
      <c r="A682" t="s">
        <v>17</v>
      </c>
      <c r="B682"/>
      <c r="C682"/>
      <c r="D682" s="2" t="s">
        <v>92</v>
      </c>
      <c r="E682" s="2" t="s">
        <v>93</v>
      </c>
      <c r="F682" s="2" t="s">
        <v>84</v>
      </c>
      <c r="G682" s="2" t="s">
        <v>85</v>
      </c>
      <c r="H682" s="2" t="s">
        <v>617</v>
      </c>
      <c r="I682" s="3">
        <v>43475</v>
      </c>
      <c r="J682">
        <v>100000</v>
      </c>
      <c r="K682">
        <v>0.18</v>
      </c>
      <c r="L682"/>
      <c r="M682"/>
      <c r="N682"/>
      <c r="O682"/>
      <c r="P682"/>
      <c r="Q682"/>
      <c r="R682"/>
      <c r="S682"/>
      <c r="T682"/>
    </row>
    <row r="683" spans="1:20" x14ac:dyDescent="0.25">
      <c r="A683" t="s">
        <v>17</v>
      </c>
      <c r="B683"/>
      <c r="C683"/>
      <c r="D683" s="2" t="s">
        <v>332</v>
      </c>
      <c r="E683" s="2" t="s">
        <v>333</v>
      </c>
      <c r="F683" s="2" t="s">
        <v>84</v>
      </c>
      <c r="G683" s="2" t="s">
        <v>85</v>
      </c>
      <c r="H683" s="2" t="s">
        <v>618</v>
      </c>
      <c r="I683" s="3">
        <v>43475</v>
      </c>
      <c r="J683">
        <v>10000</v>
      </c>
      <c r="K683">
        <v>1411.2</v>
      </c>
      <c r="L683"/>
      <c r="M683"/>
      <c r="N683"/>
      <c r="O683"/>
      <c r="P683"/>
      <c r="Q683"/>
      <c r="R683"/>
      <c r="S683"/>
      <c r="T683"/>
    </row>
    <row r="684" spans="1:20" x14ac:dyDescent="0.25">
      <c r="A684" t="s">
        <v>17</v>
      </c>
      <c r="B684"/>
      <c r="C684"/>
      <c r="D684" s="2" t="s">
        <v>294</v>
      </c>
      <c r="E684" s="2" t="s">
        <v>295</v>
      </c>
      <c r="F684" s="2" t="s">
        <v>84</v>
      </c>
      <c r="G684" s="2" t="s">
        <v>85</v>
      </c>
      <c r="H684" s="2" t="s">
        <v>618</v>
      </c>
      <c r="I684" s="3">
        <v>43475</v>
      </c>
      <c r="J684">
        <v>20000</v>
      </c>
      <c r="K684">
        <v>588</v>
      </c>
      <c r="L684"/>
      <c r="M684"/>
      <c r="N684"/>
      <c r="O684"/>
      <c r="P684"/>
      <c r="Q684"/>
      <c r="R684"/>
      <c r="S684"/>
      <c r="T684"/>
    </row>
    <row r="685" spans="1:20" x14ac:dyDescent="0.25">
      <c r="A685" t="s">
        <v>17</v>
      </c>
      <c r="B685"/>
      <c r="C685"/>
      <c r="D685" s="2" t="s">
        <v>338</v>
      </c>
      <c r="E685" s="2" t="s">
        <v>339</v>
      </c>
      <c r="F685" s="2" t="s">
        <v>84</v>
      </c>
      <c r="G685" s="2" t="s">
        <v>85</v>
      </c>
      <c r="H685" s="2" t="s">
        <v>618</v>
      </c>
      <c r="I685" s="3">
        <v>43475</v>
      </c>
      <c r="J685">
        <v>30000</v>
      </c>
      <c r="K685">
        <v>294</v>
      </c>
      <c r="L685"/>
      <c r="M685"/>
      <c r="N685"/>
      <c r="O685"/>
      <c r="P685"/>
      <c r="Q685"/>
      <c r="R685"/>
      <c r="S685"/>
      <c r="T685"/>
    </row>
    <row r="686" spans="1:20" x14ac:dyDescent="0.25">
      <c r="A686" t="s">
        <v>17</v>
      </c>
      <c r="B686"/>
      <c r="C686"/>
      <c r="D686" s="2" t="s">
        <v>290</v>
      </c>
      <c r="E686" s="2" t="s">
        <v>291</v>
      </c>
      <c r="F686" s="2" t="s">
        <v>84</v>
      </c>
      <c r="G686" s="2" t="s">
        <v>85</v>
      </c>
      <c r="H686" s="2" t="s">
        <v>618</v>
      </c>
      <c r="I686" s="3">
        <v>43475</v>
      </c>
      <c r="J686">
        <v>40000</v>
      </c>
      <c r="K686">
        <v>73.5</v>
      </c>
      <c r="L686"/>
      <c r="M686"/>
      <c r="N686"/>
      <c r="O686"/>
      <c r="P686"/>
      <c r="Q686"/>
      <c r="R686"/>
      <c r="S686"/>
      <c r="T686"/>
    </row>
    <row r="687" spans="1:20" x14ac:dyDescent="0.25">
      <c r="A687" t="s">
        <v>17</v>
      </c>
      <c r="B687"/>
      <c r="C687"/>
      <c r="D687" s="2" t="s">
        <v>304</v>
      </c>
      <c r="E687" s="2" t="s">
        <v>305</v>
      </c>
      <c r="F687" s="2" t="s">
        <v>84</v>
      </c>
      <c r="G687" s="2" t="s">
        <v>85</v>
      </c>
      <c r="H687" s="2" t="s">
        <v>618</v>
      </c>
      <c r="I687" s="3">
        <v>43475</v>
      </c>
      <c r="J687">
        <v>50000</v>
      </c>
      <c r="K687">
        <v>58.8</v>
      </c>
      <c r="L687"/>
      <c r="M687"/>
      <c r="N687"/>
      <c r="O687"/>
      <c r="P687"/>
      <c r="Q687"/>
      <c r="R687"/>
      <c r="S687"/>
      <c r="T687"/>
    </row>
    <row r="688" spans="1:20" x14ac:dyDescent="0.25">
      <c r="A688" t="s">
        <v>17</v>
      </c>
      <c r="B688"/>
      <c r="C688"/>
      <c r="D688" s="2" t="s">
        <v>116</v>
      </c>
      <c r="E688" s="2" t="s">
        <v>117</v>
      </c>
      <c r="F688" s="2" t="s">
        <v>84</v>
      </c>
      <c r="G688" s="2" t="s">
        <v>85</v>
      </c>
      <c r="H688" s="2" t="s">
        <v>618</v>
      </c>
      <c r="I688" s="3">
        <v>43475</v>
      </c>
      <c r="J688">
        <v>60000</v>
      </c>
      <c r="K688">
        <v>3.06</v>
      </c>
      <c r="L688"/>
      <c r="M688"/>
      <c r="N688"/>
      <c r="O688"/>
      <c r="P688"/>
      <c r="Q688"/>
      <c r="R688"/>
      <c r="S688"/>
      <c r="T688"/>
    </row>
    <row r="689" spans="1:20" x14ac:dyDescent="0.25">
      <c r="A689" t="s">
        <v>17</v>
      </c>
      <c r="B689"/>
      <c r="C689"/>
      <c r="D689" s="2" t="s">
        <v>270</v>
      </c>
      <c r="E689" s="2" t="s">
        <v>271</v>
      </c>
      <c r="F689" s="2" t="s">
        <v>84</v>
      </c>
      <c r="G689" s="2" t="s">
        <v>85</v>
      </c>
      <c r="H689" s="2" t="s">
        <v>618</v>
      </c>
      <c r="I689" s="3">
        <v>43475</v>
      </c>
      <c r="J689">
        <v>70000</v>
      </c>
      <c r="K689">
        <v>3</v>
      </c>
      <c r="L689"/>
      <c r="M689"/>
      <c r="N689"/>
      <c r="O689"/>
      <c r="P689"/>
      <c r="Q689"/>
      <c r="R689"/>
      <c r="S689"/>
      <c r="T689"/>
    </row>
    <row r="690" spans="1:20" x14ac:dyDescent="0.25">
      <c r="A690" t="s">
        <v>17</v>
      </c>
      <c r="B690"/>
      <c r="C690"/>
      <c r="D690" s="2" t="s">
        <v>170</v>
      </c>
      <c r="E690" s="2" t="s">
        <v>171</v>
      </c>
      <c r="F690" s="2" t="s">
        <v>84</v>
      </c>
      <c r="G690" s="2" t="s">
        <v>85</v>
      </c>
      <c r="H690" s="2" t="s">
        <v>618</v>
      </c>
      <c r="I690" s="3">
        <v>43475</v>
      </c>
      <c r="J690">
        <v>80000</v>
      </c>
      <c r="K690">
        <v>1.95</v>
      </c>
      <c r="L690"/>
      <c r="M690"/>
      <c r="N690"/>
      <c r="O690"/>
      <c r="P690"/>
      <c r="Q690"/>
      <c r="R690"/>
      <c r="S690"/>
      <c r="T690"/>
    </row>
    <row r="691" spans="1:20" x14ac:dyDescent="0.25">
      <c r="A691" t="s">
        <v>17</v>
      </c>
      <c r="B691"/>
      <c r="C691"/>
      <c r="D691" s="2" t="s">
        <v>154</v>
      </c>
      <c r="E691" s="2" t="s">
        <v>155</v>
      </c>
      <c r="F691" s="2" t="s">
        <v>84</v>
      </c>
      <c r="G691" s="2" t="s">
        <v>85</v>
      </c>
      <c r="H691" s="2" t="s">
        <v>618</v>
      </c>
      <c r="I691" s="3">
        <v>43475</v>
      </c>
      <c r="J691">
        <v>90000</v>
      </c>
      <c r="K691">
        <v>0.95</v>
      </c>
      <c r="L691"/>
      <c r="M691"/>
      <c r="N691"/>
      <c r="O691"/>
      <c r="P691"/>
      <c r="Q691"/>
      <c r="R691"/>
      <c r="S691"/>
      <c r="T691"/>
    </row>
    <row r="692" spans="1:20" x14ac:dyDescent="0.25">
      <c r="A692" t="s">
        <v>17</v>
      </c>
      <c r="B692"/>
      <c r="C692"/>
      <c r="D692" s="2" t="s">
        <v>148</v>
      </c>
      <c r="E692" s="2" t="s">
        <v>149</v>
      </c>
      <c r="F692" s="2" t="s">
        <v>84</v>
      </c>
      <c r="G692" s="2" t="s">
        <v>85</v>
      </c>
      <c r="H692" s="2" t="s">
        <v>618</v>
      </c>
      <c r="I692" s="3">
        <v>43475</v>
      </c>
      <c r="J692">
        <v>100000</v>
      </c>
      <c r="K692">
        <v>0.83</v>
      </c>
      <c r="L692"/>
      <c r="M692"/>
      <c r="N692"/>
      <c r="O692"/>
      <c r="P692"/>
      <c r="Q692"/>
      <c r="R692"/>
      <c r="S692"/>
      <c r="T692"/>
    </row>
    <row r="693" spans="1:20" x14ac:dyDescent="0.25">
      <c r="A693" t="s">
        <v>17</v>
      </c>
      <c r="B693"/>
      <c r="C693"/>
      <c r="D693" s="2" t="s">
        <v>90</v>
      </c>
      <c r="E693" s="2" t="s">
        <v>91</v>
      </c>
      <c r="F693" s="2" t="s">
        <v>84</v>
      </c>
      <c r="G693" s="2" t="s">
        <v>85</v>
      </c>
      <c r="H693" s="2" t="s">
        <v>618</v>
      </c>
      <c r="I693" s="3">
        <v>43475</v>
      </c>
      <c r="J693">
        <v>110000</v>
      </c>
      <c r="K693">
        <v>0.32</v>
      </c>
      <c r="L693"/>
      <c r="M693"/>
      <c r="N693"/>
      <c r="O693"/>
      <c r="P693"/>
      <c r="Q693"/>
      <c r="R693"/>
      <c r="S693"/>
      <c r="T693"/>
    </row>
    <row r="694" spans="1:20" x14ac:dyDescent="0.25">
      <c r="A694" t="s">
        <v>17</v>
      </c>
      <c r="B694"/>
      <c r="C694"/>
      <c r="D694" s="2" t="s">
        <v>94</v>
      </c>
      <c r="E694" s="2" t="s">
        <v>95</v>
      </c>
      <c r="F694" s="2" t="s">
        <v>84</v>
      </c>
      <c r="G694" s="2" t="s">
        <v>85</v>
      </c>
      <c r="H694" s="2" t="s">
        <v>618</v>
      </c>
      <c r="I694" s="3">
        <v>43475</v>
      </c>
      <c r="J694">
        <v>120000</v>
      </c>
      <c r="K694">
        <v>0.23</v>
      </c>
      <c r="L694"/>
      <c r="M694"/>
      <c r="N694"/>
      <c r="O694"/>
      <c r="P694"/>
      <c r="Q694"/>
      <c r="R694"/>
      <c r="S694"/>
      <c r="T694"/>
    </row>
    <row r="695" spans="1:20" x14ac:dyDescent="0.25">
      <c r="A695" t="s">
        <v>17</v>
      </c>
      <c r="B695"/>
      <c r="C695"/>
      <c r="D695" s="2" t="s">
        <v>336</v>
      </c>
      <c r="E695" s="2" t="s">
        <v>337</v>
      </c>
      <c r="F695" s="2" t="s">
        <v>84</v>
      </c>
      <c r="G695" s="2" t="s">
        <v>85</v>
      </c>
      <c r="H695" s="2" t="s">
        <v>619</v>
      </c>
      <c r="I695" s="3">
        <v>43466</v>
      </c>
      <c r="J695">
        <v>10000</v>
      </c>
      <c r="K695">
        <v>1411.2</v>
      </c>
      <c r="L695"/>
      <c r="M695"/>
      <c r="N695"/>
      <c r="O695"/>
      <c r="P695"/>
      <c r="Q695"/>
      <c r="R695"/>
      <c r="S695"/>
      <c r="T695"/>
    </row>
    <row r="696" spans="1:20" x14ac:dyDescent="0.25">
      <c r="A696" t="s">
        <v>17</v>
      </c>
      <c r="B696"/>
      <c r="C696"/>
      <c r="D696" s="2" t="s">
        <v>340</v>
      </c>
      <c r="E696" s="2" t="s">
        <v>341</v>
      </c>
      <c r="F696" s="2" t="s">
        <v>84</v>
      </c>
      <c r="G696" s="2" t="s">
        <v>85</v>
      </c>
      <c r="H696" s="2" t="s">
        <v>619</v>
      </c>
      <c r="I696" s="3">
        <v>43466</v>
      </c>
      <c r="J696">
        <v>20000</v>
      </c>
      <c r="K696">
        <v>352.8</v>
      </c>
      <c r="L696"/>
      <c r="M696"/>
      <c r="N696"/>
      <c r="O696"/>
      <c r="P696"/>
      <c r="Q696"/>
      <c r="R696"/>
      <c r="S696"/>
      <c r="T696"/>
    </row>
    <row r="697" spans="1:20" x14ac:dyDescent="0.25">
      <c r="A697" t="s">
        <v>17</v>
      </c>
      <c r="B697"/>
      <c r="C697"/>
      <c r="D697" s="2" t="s">
        <v>272</v>
      </c>
      <c r="E697" s="2" t="s">
        <v>273</v>
      </c>
      <c r="F697" s="2" t="s">
        <v>84</v>
      </c>
      <c r="G697" s="2" t="s">
        <v>85</v>
      </c>
      <c r="H697" s="2" t="s">
        <v>619</v>
      </c>
      <c r="I697" s="3">
        <v>43466</v>
      </c>
      <c r="J697">
        <v>30000</v>
      </c>
      <c r="K697">
        <v>238.49</v>
      </c>
      <c r="L697"/>
      <c r="M697"/>
      <c r="N697"/>
      <c r="O697"/>
      <c r="P697"/>
      <c r="Q697"/>
      <c r="R697"/>
      <c r="S697"/>
      <c r="T697"/>
    </row>
    <row r="698" spans="1:20" x14ac:dyDescent="0.25">
      <c r="A698" t="s">
        <v>17</v>
      </c>
      <c r="B698"/>
      <c r="C698"/>
      <c r="D698" s="2" t="s">
        <v>146</v>
      </c>
      <c r="E698" s="2" t="s">
        <v>147</v>
      </c>
      <c r="F698" s="2" t="s">
        <v>84</v>
      </c>
      <c r="G698" s="2" t="s">
        <v>85</v>
      </c>
      <c r="H698" s="2" t="s">
        <v>619</v>
      </c>
      <c r="I698" s="3">
        <v>43466</v>
      </c>
      <c r="J698">
        <v>40000</v>
      </c>
      <c r="K698">
        <v>231.43999999999997</v>
      </c>
      <c r="L698"/>
      <c r="M698"/>
      <c r="N698"/>
      <c r="O698"/>
      <c r="P698"/>
      <c r="Q698"/>
      <c r="R698"/>
      <c r="S698"/>
      <c r="T698"/>
    </row>
    <row r="699" spans="1:20" x14ac:dyDescent="0.25">
      <c r="A699" t="s">
        <v>17</v>
      </c>
      <c r="B699"/>
      <c r="C699"/>
      <c r="D699" s="2" t="s">
        <v>152</v>
      </c>
      <c r="E699" s="2" t="s">
        <v>153</v>
      </c>
      <c r="F699" s="2" t="s">
        <v>84</v>
      </c>
      <c r="G699" s="2" t="s">
        <v>85</v>
      </c>
      <c r="H699" s="2" t="s">
        <v>619</v>
      </c>
      <c r="I699" s="3">
        <v>43466</v>
      </c>
      <c r="J699">
        <v>50000</v>
      </c>
      <c r="K699">
        <v>135.94999999999999</v>
      </c>
      <c r="L699"/>
      <c r="M699"/>
      <c r="N699"/>
      <c r="O699"/>
      <c r="P699"/>
      <c r="Q699"/>
      <c r="R699"/>
      <c r="S699"/>
      <c r="T699"/>
    </row>
    <row r="700" spans="1:20" x14ac:dyDescent="0.25">
      <c r="A700" t="s">
        <v>17</v>
      </c>
      <c r="B700"/>
      <c r="C700"/>
      <c r="D700" s="2" t="s">
        <v>176</v>
      </c>
      <c r="E700" s="2" t="s">
        <v>177</v>
      </c>
      <c r="F700" s="2" t="s">
        <v>84</v>
      </c>
      <c r="G700" s="2" t="s">
        <v>85</v>
      </c>
      <c r="H700" s="2" t="s">
        <v>619</v>
      </c>
      <c r="I700" s="3">
        <v>43466</v>
      </c>
      <c r="J700">
        <v>60000</v>
      </c>
      <c r="K700">
        <v>39.979999999999997</v>
      </c>
      <c r="L700"/>
      <c r="M700"/>
      <c r="N700"/>
      <c r="O700"/>
      <c r="P700"/>
      <c r="Q700"/>
      <c r="R700"/>
      <c r="S700"/>
      <c r="T700"/>
    </row>
    <row r="701" spans="1:20" x14ac:dyDescent="0.25">
      <c r="A701" t="s">
        <v>17</v>
      </c>
      <c r="B701"/>
      <c r="C701"/>
      <c r="D701" s="2" t="s">
        <v>140</v>
      </c>
      <c r="E701" s="2" t="s">
        <v>141</v>
      </c>
      <c r="F701" s="2" t="s">
        <v>84</v>
      </c>
      <c r="G701" s="2" t="s">
        <v>85</v>
      </c>
      <c r="H701" s="2" t="s">
        <v>619</v>
      </c>
      <c r="I701" s="3">
        <v>43466</v>
      </c>
      <c r="J701">
        <v>70000</v>
      </c>
      <c r="K701">
        <v>12.82</v>
      </c>
      <c r="L701"/>
      <c r="M701"/>
      <c r="N701"/>
      <c r="O701"/>
      <c r="P701"/>
      <c r="Q701"/>
      <c r="R701"/>
      <c r="S701"/>
      <c r="T701"/>
    </row>
    <row r="702" spans="1:20" x14ac:dyDescent="0.25">
      <c r="A702" t="s">
        <v>17</v>
      </c>
      <c r="B702"/>
      <c r="C702"/>
      <c r="D702" s="2" t="s">
        <v>441</v>
      </c>
      <c r="E702" s="2" t="s">
        <v>442</v>
      </c>
      <c r="F702" s="2" t="s">
        <v>84</v>
      </c>
      <c r="G702" s="2" t="s">
        <v>85</v>
      </c>
      <c r="H702" s="2" t="s">
        <v>619</v>
      </c>
      <c r="I702" s="3">
        <v>43466</v>
      </c>
      <c r="J702">
        <v>80000</v>
      </c>
      <c r="K702">
        <v>12.25</v>
      </c>
      <c r="L702"/>
      <c r="M702"/>
      <c r="N702"/>
      <c r="O702"/>
      <c r="P702"/>
      <c r="Q702"/>
      <c r="R702"/>
      <c r="S702"/>
      <c r="T702"/>
    </row>
    <row r="703" spans="1:20" x14ac:dyDescent="0.25">
      <c r="A703" t="s">
        <v>17</v>
      </c>
      <c r="B703"/>
      <c r="C703"/>
      <c r="D703" s="2" t="s">
        <v>172</v>
      </c>
      <c r="E703" s="2" t="s">
        <v>173</v>
      </c>
      <c r="F703" s="2" t="s">
        <v>84</v>
      </c>
      <c r="G703" s="2" t="s">
        <v>85</v>
      </c>
      <c r="H703" s="2" t="s">
        <v>619</v>
      </c>
      <c r="I703" s="3">
        <v>43466</v>
      </c>
      <c r="J703">
        <v>90000</v>
      </c>
      <c r="K703">
        <v>0.68</v>
      </c>
      <c r="L703"/>
      <c r="M703"/>
      <c r="N703"/>
      <c r="O703"/>
      <c r="P703"/>
      <c r="Q703"/>
      <c r="R703"/>
      <c r="S703"/>
      <c r="T703"/>
    </row>
    <row r="704" spans="1:20" x14ac:dyDescent="0.25">
      <c r="A704" t="s">
        <v>17</v>
      </c>
      <c r="B704"/>
      <c r="C704"/>
      <c r="D704" s="2" t="s">
        <v>74</v>
      </c>
      <c r="E704" s="2" t="s">
        <v>75</v>
      </c>
      <c r="F704" s="2" t="s">
        <v>33</v>
      </c>
      <c r="G704" s="2" t="s">
        <v>21</v>
      </c>
      <c r="H704" s="2" t="s">
        <v>620</v>
      </c>
      <c r="I704" s="3">
        <v>43469</v>
      </c>
      <c r="J704">
        <v>10000</v>
      </c>
      <c r="K704">
        <v>5229.21</v>
      </c>
      <c r="L704"/>
      <c r="M704"/>
      <c r="N704"/>
      <c r="O704"/>
      <c r="P704"/>
      <c r="Q704"/>
      <c r="R704"/>
      <c r="S704"/>
      <c r="T704"/>
    </row>
    <row r="705" spans="1:20" x14ac:dyDescent="0.25">
      <c r="A705" t="s">
        <v>17</v>
      </c>
      <c r="B705"/>
      <c r="C705"/>
      <c r="D705" s="2" t="s">
        <v>70</v>
      </c>
      <c r="E705" s="2" t="s">
        <v>71</v>
      </c>
      <c r="F705" s="2" t="s">
        <v>33</v>
      </c>
      <c r="G705" s="2" t="s">
        <v>21</v>
      </c>
      <c r="H705" s="2" t="s">
        <v>620</v>
      </c>
      <c r="I705" s="3">
        <v>43469</v>
      </c>
      <c r="J705">
        <v>20000</v>
      </c>
      <c r="K705">
        <v>4193.5099999999993</v>
      </c>
      <c r="L705"/>
      <c r="M705"/>
      <c r="N705"/>
      <c r="O705"/>
      <c r="P705"/>
      <c r="Q705"/>
      <c r="R705"/>
      <c r="S705"/>
      <c r="T705"/>
    </row>
    <row r="706" spans="1:20" x14ac:dyDescent="0.25">
      <c r="A706" t="s">
        <v>17</v>
      </c>
      <c r="B706"/>
      <c r="C706"/>
      <c r="D706" s="2" t="s">
        <v>62</v>
      </c>
      <c r="E706" s="2" t="s">
        <v>63</v>
      </c>
      <c r="F706" s="2" t="s">
        <v>33</v>
      </c>
      <c r="G706" s="2" t="s">
        <v>21</v>
      </c>
      <c r="H706" s="2" t="s">
        <v>620</v>
      </c>
      <c r="I706" s="3">
        <v>43469</v>
      </c>
      <c r="J706">
        <v>30000</v>
      </c>
      <c r="K706">
        <v>601.34</v>
      </c>
      <c r="L706"/>
      <c r="M706"/>
      <c r="N706"/>
      <c r="O706"/>
      <c r="P706"/>
      <c r="Q706"/>
      <c r="R706"/>
      <c r="S706"/>
      <c r="T706"/>
    </row>
    <row r="707" spans="1:20" x14ac:dyDescent="0.25">
      <c r="A707" t="s">
        <v>17</v>
      </c>
      <c r="B707"/>
      <c r="C707"/>
      <c r="D707" s="2" t="s">
        <v>48</v>
      </c>
      <c r="E707" s="2" t="s">
        <v>49</v>
      </c>
      <c r="F707" s="2" t="s">
        <v>33</v>
      </c>
      <c r="G707" s="2" t="s">
        <v>21</v>
      </c>
      <c r="H707" s="2" t="s">
        <v>620</v>
      </c>
      <c r="I707" s="3">
        <v>43469</v>
      </c>
      <c r="J707">
        <v>40000</v>
      </c>
      <c r="K707">
        <v>285.33</v>
      </c>
      <c r="L707"/>
      <c r="M707"/>
      <c r="N707"/>
      <c r="O707"/>
      <c r="P707"/>
      <c r="Q707"/>
      <c r="R707"/>
      <c r="S707"/>
      <c r="T707"/>
    </row>
    <row r="708" spans="1:20" x14ac:dyDescent="0.25">
      <c r="A708" t="s">
        <v>17</v>
      </c>
      <c r="B708"/>
      <c r="C708"/>
      <c r="D708" s="2" t="s">
        <v>256</v>
      </c>
      <c r="E708" s="2" t="s">
        <v>257</v>
      </c>
      <c r="F708" s="2" t="s">
        <v>33</v>
      </c>
      <c r="G708" s="2" t="s">
        <v>21</v>
      </c>
      <c r="H708" s="2" t="s">
        <v>620</v>
      </c>
      <c r="I708" s="3">
        <v>43469</v>
      </c>
      <c r="J708">
        <v>50000</v>
      </c>
      <c r="K708">
        <v>176.53</v>
      </c>
      <c r="L708"/>
      <c r="M708"/>
      <c r="N708"/>
      <c r="O708"/>
      <c r="P708"/>
      <c r="Q708"/>
      <c r="R708"/>
      <c r="S708"/>
      <c r="T708"/>
    </row>
    <row r="709" spans="1:20" x14ac:dyDescent="0.25">
      <c r="A709" t="s">
        <v>17</v>
      </c>
      <c r="B709"/>
      <c r="C709"/>
      <c r="D709" s="2" t="s">
        <v>298</v>
      </c>
      <c r="E709" s="2" t="s">
        <v>299</v>
      </c>
      <c r="F709" s="2" t="s">
        <v>33</v>
      </c>
      <c r="G709" s="2" t="s">
        <v>21</v>
      </c>
      <c r="H709" s="2" t="s">
        <v>620</v>
      </c>
      <c r="I709" s="3">
        <v>43469</v>
      </c>
      <c r="J709">
        <v>60000</v>
      </c>
      <c r="K709">
        <v>141.53</v>
      </c>
      <c r="L709"/>
      <c r="M709"/>
      <c r="N709"/>
      <c r="O709"/>
      <c r="P709"/>
      <c r="Q709"/>
      <c r="R709"/>
      <c r="S709"/>
      <c r="T709"/>
    </row>
    <row r="710" spans="1:20" x14ac:dyDescent="0.25">
      <c r="A710" t="s">
        <v>17</v>
      </c>
      <c r="B710"/>
      <c r="C710"/>
      <c r="D710" s="2" t="s">
        <v>316</v>
      </c>
      <c r="E710" s="2" t="s">
        <v>317</v>
      </c>
      <c r="F710" s="2" t="s">
        <v>33</v>
      </c>
      <c r="G710" s="2" t="s">
        <v>21</v>
      </c>
      <c r="H710" s="2" t="s">
        <v>620</v>
      </c>
      <c r="I710" s="3">
        <v>43469</v>
      </c>
      <c r="J710">
        <v>70000</v>
      </c>
      <c r="K710">
        <v>81.319999999999993</v>
      </c>
      <c r="L710"/>
      <c r="M710"/>
      <c r="N710"/>
      <c r="O710"/>
      <c r="P710"/>
      <c r="Q710"/>
      <c r="R710"/>
      <c r="S710"/>
      <c r="T710"/>
    </row>
    <row r="711" spans="1:20" x14ac:dyDescent="0.25">
      <c r="A711" t="s">
        <v>17</v>
      </c>
      <c r="B711"/>
      <c r="C711"/>
      <c r="D711" s="2" t="s">
        <v>36</v>
      </c>
      <c r="E711" s="2" t="s">
        <v>37</v>
      </c>
      <c r="F711" s="2" t="s">
        <v>33</v>
      </c>
      <c r="G711" s="2" t="s">
        <v>21</v>
      </c>
      <c r="H711" s="2" t="s">
        <v>621</v>
      </c>
      <c r="I711" s="3">
        <v>43471</v>
      </c>
      <c r="J711">
        <v>10000</v>
      </c>
      <c r="K711">
        <v>862697.97000000009</v>
      </c>
      <c r="L711"/>
      <c r="M711"/>
      <c r="N711"/>
      <c r="O711"/>
      <c r="P711"/>
      <c r="Q711"/>
      <c r="R711"/>
      <c r="S711"/>
      <c r="T711"/>
    </row>
    <row r="712" spans="1:20" x14ac:dyDescent="0.25">
      <c r="A712" t="s">
        <v>17</v>
      </c>
      <c r="B712"/>
      <c r="C712"/>
      <c r="D712" s="2" t="s">
        <v>68</v>
      </c>
      <c r="E712" s="2" t="s">
        <v>69</v>
      </c>
      <c r="F712" s="2" t="s">
        <v>33</v>
      </c>
      <c r="G712" s="2" t="s">
        <v>21</v>
      </c>
      <c r="H712" s="2" t="s">
        <v>621</v>
      </c>
      <c r="I712" s="3">
        <v>43471</v>
      </c>
      <c r="J712">
        <v>20000</v>
      </c>
      <c r="K712">
        <v>329345.55</v>
      </c>
      <c r="L712"/>
      <c r="M712"/>
      <c r="N712"/>
      <c r="O712"/>
      <c r="P712"/>
      <c r="Q712"/>
      <c r="R712"/>
      <c r="S712"/>
      <c r="T712"/>
    </row>
    <row r="713" spans="1:20" x14ac:dyDescent="0.25">
      <c r="A713" t="s">
        <v>17</v>
      </c>
      <c r="B713"/>
      <c r="C713"/>
      <c r="D713" s="2" t="s">
        <v>80</v>
      </c>
      <c r="E713" s="2" t="s">
        <v>81</v>
      </c>
      <c r="F713" s="2" t="s">
        <v>33</v>
      </c>
      <c r="G713" s="2" t="s">
        <v>21</v>
      </c>
      <c r="H713" s="2" t="s">
        <v>621</v>
      </c>
      <c r="I713" s="3">
        <v>43471</v>
      </c>
      <c r="J713">
        <v>30000</v>
      </c>
      <c r="K713">
        <v>197139.12</v>
      </c>
      <c r="L713"/>
      <c r="M713"/>
      <c r="N713"/>
      <c r="O713"/>
      <c r="P713"/>
      <c r="Q713"/>
      <c r="R713"/>
      <c r="S713"/>
      <c r="T713"/>
    </row>
    <row r="714" spans="1:20" x14ac:dyDescent="0.25">
      <c r="A714" t="s">
        <v>17</v>
      </c>
      <c r="B714"/>
      <c r="C714"/>
      <c r="D714" s="2" t="s">
        <v>44</v>
      </c>
      <c r="E714" s="2" t="s">
        <v>45</v>
      </c>
      <c r="F714" s="2" t="s">
        <v>33</v>
      </c>
      <c r="G714" s="2" t="s">
        <v>21</v>
      </c>
      <c r="H714" s="2" t="s">
        <v>621</v>
      </c>
      <c r="I714" s="3">
        <v>43471</v>
      </c>
      <c r="J714">
        <v>40000</v>
      </c>
      <c r="K714">
        <v>88306.75</v>
      </c>
      <c r="L714"/>
      <c r="M714"/>
      <c r="N714"/>
      <c r="O714"/>
      <c r="P714"/>
      <c r="Q714"/>
      <c r="R714"/>
      <c r="S714"/>
      <c r="T714"/>
    </row>
    <row r="715" spans="1:20" x14ac:dyDescent="0.25">
      <c r="A715" t="s">
        <v>17</v>
      </c>
      <c r="B715"/>
      <c r="C715"/>
      <c r="D715" s="2" t="s">
        <v>66</v>
      </c>
      <c r="E715" s="2" t="s">
        <v>67</v>
      </c>
      <c r="F715" s="2" t="s">
        <v>33</v>
      </c>
      <c r="G715" s="2" t="s">
        <v>21</v>
      </c>
      <c r="H715" s="2" t="s">
        <v>621</v>
      </c>
      <c r="I715" s="3">
        <v>43471</v>
      </c>
      <c r="J715">
        <v>50000</v>
      </c>
      <c r="K715">
        <v>44953.38</v>
      </c>
      <c r="L715"/>
      <c r="M715"/>
      <c r="N715"/>
      <c r="O715"/>
      <c r="P715"/>
      <c r="Q715"/>
      <c r="R715"/>
      <c r="S715"/>
      <c r="T715"/>
    </row>
    <row r="716" spans="1:20" x14ac:dyDescent="0.25">
      <c r="A716" t="s">
        <v>17</v>
      </c>
      <c r="B716"/>
      <c r="C716"/>
      <c r="D716" s="2" t="s">
        <v>314</v>
      </c>
      <c r="E716" s="2" t="s">
        <v>315</v>
      </c>
      <c r="F716" s="2" t="s">
        <v>33</v>
      </c>
      <c r="G716" s="2" t="s">
        <v>21</v>
      </c>
      <c r="H716" s="2" t="s">
        <v>621</v>
      </c>
      <c r="I716" s="3">
        <v>43471</v>
      </c>
      <c r="J716">
        <v>60000</v>
      </c>
      <c r="K716">
        <v>36602.619999999995</v>
      </c>
      <c r="L716"/>
      <c r="M716"/>
      <c r="N716"/>
      <c r="O716"/>
      <c r="P716"/>
      <c r="Q716"/>
      <c r="R716"/>
      <c r="S716"/>
      <c r="T716"/>
    </row>
    <row r="717" spans="1:20" x14ac:dyDescent="0.25">
      <c r="A717" t="s">
        <v>17</v>
      </c>
      <c r="B717"/>
      <c r="C717"/>
      <c r="D717" s="2" t="s">
        <v>56</v>
      </c>
      <c r="E717" s="2" t="s">
        <v>57</v>
      </c>
      <c r="F717" s="2" t="s">
        <v>33</v>
      </c>
      <c r="G717" s="2" t="s">
        <v>21</v>
      </c>
      <c r="H717" s="2" t="s">
        <v>621</v>
      </c>
      <c r="I717" s="3">
        <v>43471</v>
      </c>
      <c r="J717">
        <v>70000</v>
      </c>
      <c r="K717">
        <v>35398.46</v>
      </c>
      <c r="L717"/>
      <c r="M717"/>
      <c r="N717"/>
      <c r="O717"/>
      <c r="P717"/>
      <c r="Q717"/>
      <c r="R717"/>
      <c r="S717"/>
      <c r="T717"/>
    </row>
    <row r="718" spans="1:20" x14ac:dyDescent="0.25">
      <c r="A718" t="s">
        <v>17</v>
      </c>
      <c r="B718"/>
      <c r="C718"/>
      <c r="D718" s="2" t="s">
        <v>60</v>
      </c>
      <c r="E718" s="2" t="s">
        <v>61</v>
      </c>
      <c r="F718" s="2" t="s">
        <v>33</v>
      </c>
      <c r="G718" s="2" t="s">
        <v>21</v>
      </c>
      <c r="H718" s="2" t="s">
        <v>621</v>
      </c>
      <c r="I718" s="3">
        <v>43471</v>
      </c>
      <c r="J718">
        <v>80000</v>
      </c>
      <c r="K718">
        <v>11992.75</v>
      </c>
      <c r="L718"/>
      <c r="M718"/>
      <c r="N718"/>
      <c r="O718"/>
      <c r="P718"/>
      <c r="Q718"/>
      <c r="R718"/>
      <c r="S718"/>
      <c r="T718"/>
    </row>
    <row r="719" spans="1:20" x14ac:dyDescent="0.25">
      <c r="A719" t="s">
        <v>17</v>
      </c>
      <c r="B719"/>
      <c r="C719"/>
      <c r="D719" s="2" t="s">
        <v>86</v>
      </c>
      <c r="E719" s="2" t="s">
        <v>87</v>
      </c>
      <c r="F719" s="2" t="s">
        <v>33</v>
      </c>
      <c r="G719" s="2" t="s">
        <v>21</v>
      </c>
      <c r="H719" s="2" t="s">
        <v>621</v>
      </c>
      <c r="I719" s="3">
        <v>43471</v>
      </c>
      <c r="J719">
        <v>90000</v>
      </c>
      <c r="K719">
        <v>2046.4799999999998</v>
      </c>
      <c r="L719"/>
      <c r="M719"/>
      <c r="N719"/>
      <c r="O719"/>
      <c r="P719"/>
      <c r="Q719"/>
      <c r="R719"/>
      <c r="S719"/>
      <c r="T719"/>
    </row>
    <row r="720" spans="1:20" x14ac:dyDescent="0.25">
      <c r="A720" t="s">
        <v>17</v>
      </c>
      <c r="B720"/>
      <c r="C720"/>
      <c r="D720" s="2" t="s">
        <v>50</v>
      </c>
      <c r="E720" s="2" t="s">
        <v>51</v>
      </c>
      <c r="F720" s="2" t="s">
        <v>33</v>
      </c>
      <c r="G720" s="2" t="s">
        <v>21</v>
      </c>
      <c r="H720" s="2" t="s">
        <v>621</v>
      </c>
      <c r="I720" s="3">
        <v>43471</v>
      </c>
      <c r="J720">
        <v>100000</v>
      </c>
      <c r="K720">
        <v>524.63</v>
      </c>
      <c r="L720"/>
      <c r="M720"/>
      <c r="N720"/>
      <c r="O720"/>
      <c r="P720"/>
      <c r="Q720"/>
      <c r="R720"/>
      <c r="S720"/>
      <c r="T720"/>
    </row>
    <row r="721" spans="1:20" x14ac:dyDescent="0.25">
      <c r="A721" t="s">
        <v>17</v>
      </c>
      <c r="B721"/>
      <c r="C721"/>
      <c r="D721" s="2" t="s">
        <v>42</v>
      </c>
      <c r="E721" s="2" t="s">
        <v>43</v>
      </c>
      <c r="F721" s="2" t="s">
        <v>33</v>
      </c>
      <c r="G721" s="2" t="s">
        <v>21</v>
      </c>
      <c r="H721" s="2" t="s">
        <v>622</v>
      </c>
      <c r="I721" s="3">
        <v>43475</v>
      </c>
      <c r="J721">
        <v>10000</v>
      </c>
      <c r="K721">
        <v>6353.12</v>
      </c>
      <c r="L721"/>
      <c r="M721"/>
      <c r="N721"/>
      <c r="O721"/>
      <c r="P721"/>
      <c r="Q721"/>
      <c r="R721"/>
      <c r="S721"/>
      <c r="T721"/>
    </row>
    <row r="722" spans="1:20" x14ac:dyDescent="0.25">
      <c r="A722" t="s">
        <v>17</v>
      </c>
      <c r="B722"/>
      <c r="C722"/>
      <c r="D722" s="2" t="s">
        <v>208</v>
      </c>
      <c r="E722" s="2" t="s">
        <v>209</v>
      </c>
      <c r="F722" s="2" t="s">
        <v>33</v>
      </c>
      <c r="G722" s="2" t="s">
        <v>21</v>
      </c>
      <c r="H722" s="2" t="s">
        <v>622</v>
      </c>
      <c r="I722" s="3">
        <v>43475</v>
      </c>
      <c r="J722">
        <v>20000</v>
      </c>
      <c r="K722">
        <v>4417.5300000000007</v>
      </c>
      <c r="L722"/>
      <c r="M722"/>
      <c r="N722"/>
      <c r="O722"/>
      <c r="P722"/>
      <c r="Q722"/>
      <c r="R722"/>
      <c r="S722"/>
      <c r="T722"/>
    </row>
    <row r="723" spans="1:20" x14ac:dyDescent="0.25">
      <c r="A723" t="s">
        <v>17</v>
      </c>
      <c r="B723"/>
      <c r="C723"/>
      <c r="D723" s="2" t="s">
        <v>40</v>
      </c>
      <c r="E723" s="2" t="s">
        <v>41</v>
      </c>
      <c r="F723" s="2" t="s">
        <v>33</v>
      </c>
      <c r="G723" s="2" t="s">
        <v>21</v>
      </c>
      <c r="H723" s="2" t="s">
        <v>622</v>
      </c>
      <c r="I723" s="3">
        <v>43475</v>
      </c>
      <c r="J723">
        <v>30000</v>
      </c>
      <c r="K723">
        <v>2712.7</v>
      </c>
      <c r="L723"/>
      <c r="M723"/>
      <c r="N723"/>
      <c r="O723"/>
      <c r="P723"/>
      <c r="Q723"/>
      <c r="R723"/>
      <c r="S723"/>
      <c r="T723"/>
    </row>
    <row r="724" spans="1:20" x14ac:dyDescent="0.25">
      <c r="A724" t="s">
        <v>17</v>
      </c>
      <c r="B724"/>
      <c r="C724"/>
      <c r="D724" s="2" t="s">
        <v>218</v>
      </c>
      <c r="E724" s="2" t="s">
        <v>219</v>
      </c>
      <c r="F724" s="2" t="s">
        <v>33</v>
      </c>
      <c r="G724" s="2" t="s">
        <v>21</v>
      </c>
      <c r="H724" s="2" t="s">
        <v>622</v>
      </c>
      <c r="I724" s="3">
        <v>43475</v>
      </c>
      <c r="J724">
        <v>40000</v>
      </c>
      <c r="K724">
        <v>1410.78</v>
      </c>
      <c r="L724"/>
      <c r="M724"/>
      <c r="N724"/>
      <c r="O724"/>
      <c r="P724"/>
      <c r="Q724"/>
      <c r="R724"/>
      <c r="S724"/>
      <c r="T724"/>
    </row>
    <row r="725" spans="1:20" x14ac:dyDescent="0.25">
      <c r="A725" t="s">
        <v>17</v>
      </c>
      <c r="B725"/>
      <c r="C725"/>
      <c r="D725" s="2" t="s">
        <v>132</v>
      </c>
      <c r="E725" s="2" t="s">
        <v>133</v>
      </c>
      <c r="F725" s="2" t="s">
        <v>33</v>
      </c>
      <c r="G725" s="2" t="s">
        <v>21</v>
      </c>
      <c r="H725" s="2" t="s">
        <v>622</v>
      </c>
      <c r="I725" s="3">
        <v>43475</v>
      </c>
      <c r="J725">
        <v>50000</v>
      </c>
      <c r="K725">
        <v>1014.6500000000001</v>
      </c>
      <c r="L725"/>
      <c r="M725"/>
      <c r="N725"/>
      <c r="O725"/>
      <c r="P725"/>
      <c r="Q725"/>
      <c r="R725"/>
      <c r="S725"/>
      <c r="T725"/>
    </row>
    <row r="726" spans="1:20" x14ac:dyDescent="0.25">
      <c r="A726" t="s">
        <v>17</v>
      </c>
      <c r="B726"/>
      <c r="C726"/>
      <c r="D726" s="2" t="s">
        <v>110</v>
      </c>
      <c r="E726" s="2" t="s">
        <v>111</v>
      </c>
      <c r="F726" s="2" t="s">
        <v>33</v>
      </c>
      <c r="G726" s="2" t="s">
        <v>21</v>
      </c>
      <c r="H726" s="2" t="s">
        <v>622</v>
      </c>
      <c r="I726" s="3">
        <v>43475</v>
      </c>
      <c r="J726">
        <v>60000</v>
      </c>
      <c r="K726">
        <v>682.74</v>
      </c>
      <c r="L726"/>
      <c r="M726"/>
      <c r="N726"/>
      <c r="O726"/>
      <c r="P726"/>
      <c r="Q726"/>
      <c r="R726"/>
      <c r="S726"/>
      <c r="T726"/>
    </row>
    <row r="727" spans="1:20" x14ac:dyDescent="0.25">
      <c r="A727" t="s">
        <v>17</v>
      </c>
      <c r="B727"/>
      <c r="C727"/>
      <c r="D727" s="2" t="s">
        <v>118</v>
      </c>
      <c r="E727" s="2" t="s">
        <v>119</v>
      </c>
      <c r="F727" s="2" t="s">
        <v>33</v>
      </c>
      <c r="G727" s="2" t="s">
        <v>21</v>
      </c>
      <c r="H727" s="2" t="s">
        <v>622</v>
      </c>
      <c r="I727" s="3">
        <v>43475</v>
      </c>
      <c r="J727">
        <v>70000</v>
      </c>
      <c r="K727">
        <v>625.26</v>
      </c>
      <c r="L727"/>
      <c r="M727"/>
      <c r="N727"/>
      <c r="O727"/>
      <c r="P727"/>
      <c r="Q727"/>
      <c r="R727"/>
      <c r="S727"/>
      <c r="T727"/>
    </row>
    <row r="728" spans="1:20" x14ac:dyDescent="0.25">
      <c r="A728" t="s">
        <v>17</v>
      </c>
      <c r="B728"/>
      <c r="C728"/>
      <c r="D728" s="2" t="s">
        <v>210</v>
      </c>
      <c r="E728" s="2" t="s">
        <v>211</v>
      </c>
      <c r="F728" s="2" t="s">
        <v>33</v>
      </c>
      <c r="G728" s="2" t="s">
        <v>21</v>
      </c>
      <c r="H728" s="2" t="s">
        <v>622</v>
      </c>
      <c r="I728" s="3">
        <v>43475</v>
      </c>
      <c r="J728">
        <v>80000</v>
      </c>
      <c r="K728">
        <v>471.61999999999995</v>
      </c>
      <c r="L728"/>
      <c r="M728"/>
      <c r="N728"/>
      <c r="O728"/>
      <c r="P728"/>
      <c r="Q728"/>
      <c r="R728"/>
      <c r="S728"/>
      <c r="T728"/>
    </row>
    <row r="729" spans="1:20" x14ac:dyDescent="0.25">
      <c r="A729" t="s">
        <v>17</v>
      </c>
      <c r="B729"/>
      <c r="C729"/>
      <c r="D729" s="2" t="s">
        <v>114</v>
      </c>
      <c r="E729" s="2" t="s">
        <v>115</v>
      </c>
      <c r="F729" s="2" t="s">
        <v>33</v>
      </c>
      <c r="G729" s="2" t="s">
        <v>21</v>
      </c>
      <c r="H729" s="2" t="s">
        <v>622</v>
      </c>
      <c r="I729" s="3">
        <v>43475</v>
      </c>
      <c r="J729">
        <v>90000</v>
      </c>
      <c r="K729">
        <v>414.22</v>
      </c>
      <c r="L729"/>
      <c r="M729"/>
      <c r="N729"/>
      <c r="O729"/>
      <c r="P729"/>
      <c r="Q729"/>
      <c r="R729"/>
      <c r="S729"/>
      <c r="T729"/>
    </row>
    <row r="730" spans="1:20" x14ac:dyDescent="0.25">
      <c r="A730" t="s">
        <v>17</v>
      </c>
      <c r="B730"/>
      <c r="C730"/>
      <c r="D730" s="2" t="s">
        <v>48</v>
      </c>
      <c r="E730" s="2" t="s">
        <v>49</v>
      </c>
      <c r="F730" s="2" t="s">
        <v>33</v>
      </c>
      <c r="G730" s="2" t="s">
        <v>21</v>
      </c>
      <c r="H730" s="2" t="s">
        <v>622</v>
      </c>
      <c r="I730" s="3">
        <v>43475</v>
      </c>
      <c r="J730">
        <v>100000</v>
      </c>
      <c r="K730">
        <v>188.28</v>
      </c>
      <c r="L730"/>
      <c r="M730"/>
      <c r="N730"/>
      <c r="O730"/>
      <c r="P730"/>
      <c r="Q730"/>
      <c r="R730"/>
      <c r="S730"/>
      <c r="T730"/>
    </row>
    <row r="731" spans="1:20" x14ac:dyDescent="0.25">
      <c r="A731" t="s">
        <v>17</v>
      </c>
      <c r="B731"/>
      <c r="C731"/>
      <c r="D731" s="2" t="s">
        <v>130</v>
      </c>
      <c r="E731" s="2" t="s">
        <v>131</v>
      </c>
      <c r="F731" s="2" t="s">
        <v>33</v>
      </c>
      <c r="G731" s="2" t="s">
        <v>21</v>
      </c>
      <c r="H731" s="2" t="s">
        <v>622</v>
      </c>
      <c r="I731" s="3">
        <v>43475</v>
      </c>
      <c r="J731">
        <v>110000</v>
      </c>
      <c r="K731">
        <v>69.45</v>
      </c>
      <c r="L731"/>
      <c r="M731"/>
      <c r="N731"/>
      <c r="O731"/>
      <c r="P731"/>
      <c r="Q731"/>
      <c r="R731"/>
      <c r="S731"/>
      <c r="T731"/>
    </row>
    <row r="732" spans="1:20" x14ac:dyDescent="0.25">
      <c r="A732" t="s">
        <v>17</v>
      </c>
      <c r="B732"/>
      <c r="C732"/>
      <c r="D732" s="2" t="s">
        <v>216</v>
      </c>
      <c r="E732" s="2" t="s">
        <v>217</v>
      </c>
      <c r="F732" s="2" t="s">
        <v>33</v>
      </c>
      <c r="G732" s="2" t="s">
        <v>21</v>
      </c>
      <c r="H732" s="2" t="s">
        <v>622</v>
      </c>
      <c r="I732" s="3">
        <v>43475</v>
      </c>
      <c r="J732">
        <v>120000</v>
      </c>
      <c r="K732">
        <v>36.56</v>
      </c>
      <c r="L732"/>
      <c r="M732"/>
      <c r="N732"/>
      <c r="O732"/>
      <c r="P732"/>
      <c r="Q732"/>
      <c r="R732"/>
      <c r="S732"/>
      <c r="T732"/>
    </row>
    <row r="733" spans="1:20" x14ac:dyDescent="0.25">
      <c r="A733" t="s">
        <v>17</v>
      </c>
      <c r="B733"/>
      <c r="C733"/>
      <c r="D733" s="2" t="s">
        <v>134</v>
      </c>
      <c r="E733" s="2" t="s">
        <v>135</v>
      </c>
      <c r="F733" s="2" t="s">
        <v>33</v>
      </c>
      <c r="G733" s="2" t="s">
        <v>21</v>
      </c>
      <c r="H733" s="2" t="s">
        <v>622</v>
      </c>
      <c r="I733" s="3">
        <v>43475</v>
      </c>
      <c r="J733">
        <v>130000</v>
      </c>
      <c r="K733">
        <v>3.95</v>
      </c>
      <c r="L733"/>
      <c r="M733"/>
      <c r="N733"/>
      <c r="O733"/>
      <c r="P733"/>
      <c r="Q733"/>
      <c r="R733"/>
      <c r="S733"/>
      <c r="T733"/>
    </row>
    <row r="734" spans="1:20" x14ac:dyDescent="0.25">
      <c r="A734" t="s">
        <v>17</v>
      </c>
      <c r="B734"/>
      <c r="C734"/>
      <c r="D734" s="2" t="s">
        <v>106</v>
      </c>
      <c r="E734" s="2" t="s">
        <v>107</v>
      </c>
      <c r="F734" s="2" t="s">
        <v>33</v>
      </c>
      <c r="G734" s="2" t="s">
        <v>21</v>
      </c>
      <c r="H734" s="2" t="s">
        <v>622</v>
      </c>
      <c r="I734" s="3">
        <v>43475</v>
      </c>
      <c r="J734">
        <v>140000</v>
      </c>
      <c r="K734">
        <v>1.38</v>
      </c>
      <c r="L734"/>
      <c r="M734"/>
      <c r="N734"/>
      <c r="O734"/>
      <c r="P734"/>
      <c r="Q734"/>
      <c r="R734"/>
      <c r="S734"/>
      <c r="T734"/>
    </row>
    <row r="735" spans="1:20" x14ac:dyDescent="0.25">
      <c r="A735" t="s">
        <v>17</v>
      </c>
      <c r="B735"/>
      <c r="C735"/>
      <c r="D735" s="2" t="s">
        <v>44</v>
      </c>
      <c r="E735" s="2" t="s">
        <v>45</v>
      </c>
      <c r="F735" s="2" t="s">
        <v>33</v>
      </c>
      <c r="G735" s="2" t="s">
        <v>21</v>
      </c>
      <c r="H735" s="2" t="s">
        <v>623</v>
      </c>
      <c r="I735" s="3">
        <v>43474</v>
      </c>
      <c r="J735">
        <v>10000</v>
      </c>
      <c r="K735">
        <v>5921.1</v>
      </c>
      <c r="L735"/>
      <c r="M735"/>
      <c r="N735"/>
      <c r="O735"/>
      <c r="P735"/>
      <c r="Q735"/>
      <c r="R735"/>
      <c r="S735"/>
      <c r="T735"/>
    </row>
    <row r="736" spans="1:20" x14ac:dyDescent="0.25">
      <c r="A736" t="s">
        <v>17</v>
      </c>
      <c r="B736"/>
      <c r="C736"/>
      <c r="D736" s="2" t="s">
        <v>198</v>
      </c>
      <c r="E736" s="2" t="s">
        <v>199</v>
      </c>
      <c r="F736" s="2" t="s">
        <v>33</v>
      </c>
      <c r="G736" s="2" t="s">
        <v>21</v>
      </c>
      <c r="H736" s="2" t="s">
        <v>623</v>
      </c>
      <c r="I736" s="3">
        <v>43474</v>
      </c>
      <c r="J736">
        <v>20000</v>
      </c>
      <c r="K736">
        <v>1669.32</v>
      </c>
      <c r="L736"/>
      <c r="M736"/>
      <c r="N736"/>
      <c r="O736"/>
      <c r="P736"/>
      <c r="Q736"/>
      <c r="R736"/>
      <c r="S736"/>
      <c r="T736"/>
    </row>
    <row r="737" spans="1:20" x14ac:dyDescent="0.25">
      <c r="A737" t="s">
        <v>17</v>
      </c>
      <c r="B737"/>
      <c r="C737"/>
      <c r="D737" s="2" t="s">
        <v>188</v>
      </c>
      <c r="E737" s="2" t="s">
        <v>189</v>
      </c>
      <c r="F737" s="2" t="s">
        <v>33</v>
      </c>
      <c r="G737" s="2" t="s">
        <v>21</v>
      </c>
      <c r="H737" s="2" t="s">
        <v>623</v>
      </c>
      <c r="I737" s="3">
        <v>43474</v>
      </c>
      <c r="J737">
        <v>30000</v>
      </c>
      <c r="K737">
        <v>1512.33</v>
      </c>
      <c r="L737"/>
      <c r="M737"/>
      <c r="N737"/>
      <c r="O737"/>
      <c r="P737"/>
      <c r="Q737"/>
      <c r="R737"/>
      <c r="S737"/>
      <c r="T737"/>
    </row>
    <row r="738" spans="1:20" x14ac:dyDescent="0.25">
      <c r="A738" t="s">
        <v>17</v>
      </c>
      <c r="B738"/>
      <c r="C738"/>
      <c r="D738" s="2" t="s">
        <v>224</v>
      </c>
      <c r="E738" s="2" t="s">
        <v>225</v>
      </c>
      <c r="F738" s="2" t="s">
        <v>33</v>
      </c>
      <c r="G738" s="2" t="s">
        <v>21</v>
      </c>
      <c r="H738" s="2" t="s">
        <v>623</v>
      </c>
      <c r="I738" s="3">
        <v>43474</v>
      </c>
      <c r="J738">
        <v>40000</v>
      </c>
      <c r="K738">
        <v>890.33</v>
      </c>
      <c r="L738"/>
      <c r="M738"/>
      <c r="N738"/>
      <c r="O738"/>
      <c r="P738"/>
      <c r="Q738"/>
      <c r="R738"/>
      <c r="S738"/>
      <c r="T738"/>
    </row>
    <row r="739" spans="1:20" x14ac:dyDescent="0.25">
      <c r="A739" t="s">
        <v>17</v>
      </c>
      <c r="B739"/>
      <c r="C739"/>
      <c r="D739" s="2" t="s">
        <v>296</v>
      </c>
      <c r="E739" s="2" t="s">
        <v>297</v>
      </c>
      <c r="F739" s="2" t="s">
        <v>33</v>
      </c>
      <c r="G739" s="2" t="s">
        <v>21</v>
      </c>
      <c r="H739" s="2" t="s">
        <v>623</v>
      </c>
      <c r="I739" s="3">
        <v>43474</v>
      </c>
      <c r="J739">
        <v>50000</v>
      </c>
      <c r="K739">
        <v>643.65</v>
      </c>
      <c r="L739"/>
      <c r="M739"/>
      <c r="N739"/>
      <c r="O739"/>
      <c r="P739"/>
      <c r="Q739"/>
      <c r="R739"/>
      <c r="S739"/>
      <c r="T739"/>
    </row>
    <row r="740" spans="1:20" x14ac:dyDescent="0.25">
      <c r="A740" t="s">
        <v>17</v>
      </c>
      <c r="B740"/>
      <c r="C740"/>
      <c r="D740" s="2" t="s">
        <v>196</v>
      </c>
      <c r="E740" s="2" t="s">
        <v>197</v>
      </c>
      <c r="F740" s="2" t="s">
        <v>33</v>
      </c>
      <c r="G740" s="2" t="s">
        <v>21</v>
      </c>
      <c r="H740" s="2" t="s">
        <v>623</v>
      </c>
      <c r="I740" s="3">
        <v>43474</v>
      </c>
      <c r="J740">
        <v>60000</v>
      </c>
      <c r="K740">
        <v>516.32000000000005</v>
      </c>
      <c r="L740"/>
      <c r="M740"/>
      <c r="N740"/>
      <c r="O740"/>
      <c r="P740"/>
      <c r="Q740"/>
      <c r="R740"/>
      <c r="S740"/>
      <c r="T740"/>
    </row>
    <row r="741" spans="1:20" x14ac:dyDescent="0.25">
      <c r="A741" t="s">
        <v>17</v>
      </c>
      <c r="B741"/>
      <c r="C741"/>
      <c r="D741" s="2" t="s">
        <v>110</v>
      </c>
      <c r="E741" s="2" t="s">
        <v>111</v>
      </c>
      <c r="F741" s="2" t="s">
        <v>33</v>
      </c>
      <c r="G741" s="2" t="s">
        <v>21</v>
      </c>
      <c r="H741" s="2" t="s">
        <v>623</v>
      </c>
      <c r="I741" s="3">
        <v>43474</v>
      </c>
      <c r="J741">
        <v>70000</v>
      </c>
      <c r="K741">
        <v>440.37</v>
      </c>
      <c r="L741"/>
      <c r="M741"/>
      <c r="N741"/>
      <c r="O741"/>
      <c r="P741"/>
      <c r="Q741"/>
      <c r="R741"/>
      <c r="S741"/>
      <c r="T741"/>
    </row>
    <row r="742" spans="1:20" x14ac:dyDescent="0.25">
      <c r="A742" t="s">
        <v>17</v>
      </c>
      <c r="B742"/>
      <c r="C742"/>
      <c r="D742" s="2" t="s">
        <v>56</v>
      </c>
      <c r="E742" s="2" t="s">
        <v>57</v>
      </c>
      <c r="F742" s="2" t="s">
        <v>33</v>
      </c>
      <c r="G742" s="2" t="s">
        <v>21</v>
      </c>
      <c r="H742" s="2" t="s">
        <v>623</v>
      </c>
      <c r="I742" s="3">
        <v>43474</v>
      </c>
      <c r="J742">
        <v>80000</v>
      </c>
      <c r="K742">
        <v>98.55</v>
      </c>
      <c r="L742"/>
      <c r="M742"/>
      <c r="N742"/>
      <c r="O742"/>
      <c r="P742"/>
      <c r="Q742"/>
      <c r="R742"/>
      <c r="S742"/>
      <c r="T742"/>
    </row>
    <row r="743" spans="1:20" x14ac:dyDescent="0.25">
      <c r="A743" t="s">
        <v>17</v>
      </c>
      <c r="B743"/>
      <c r="C743"/>
      <c r="D743" s="2" t="s">
        <v>134</v>
      </c>
      <c r="E743" s="2" t="s">
        <v>135</v>
      </c>
      <c r="F743" s="2" t="s">
        <v>33</v>
      </c>
      <c r="G743" s="2" t="s">
        <v>21</v>
      </c>
      <c r="H743" s="2" t="s">
        <v>623</v>
      </c>
      <c r="I743" s="3">
        <v>43474</v>
      </c>
      <c r="J743">
        <v>90000</v>
      </c>
      <c r="K743">
        <v>15.08</v>
      </c>
      <c r="L743"/>
      <c r="M743"/>
      <c r="N743"/>
      <c r="O743"/>
      <c r="P743"/>
      <c r="Q743"/>
      <c r="R743"/>
      <c r="S743"/>
      <c r="T743"/>
    </row>
    <row r="744" spans="1:20" x14ac:dyDescent="0.25">
      <c r="A744" t="s">
        <v>17</v>
      </c>
      <c r="B744"/>
      <c r="C744"/>
      <c r="D744" s="2" t="s">
        <v>298</v>
      </c>
      <c r="E744" s="2" t="s">
        <v>299</v>
      </c>
      <c r="F744" s="2" t="s">
        <v>38</v>
      </c>
      <c r="G744" s="2" t="s">
        <v>39</v>
      </c>
      <c r="H744" s="2" t="s">
        <v>624</v>
      </c>
      <c r="I744" s="3">
        <v>43472</v>
      </c>
      <c r="J744">
        <v>10000</v>
      </c>
      <c r="K744">
        <v>4426.2700000000004</v>
      </c>
      <c r="L744"/>
      <c r="M744"/>
      <c r="N744"/>
      <c r="O744"/>
      <c r="P744"/>
      <c r="Q744"/>
      <c r="R744"/>
      <c r="S744"/>
      <c r="T744"/>
    </row>
    <row r="745" spans="1:20" x14ac:dyDescent="0.25">
      <c r="A745" t="s">
        <v>17</v>
      </c>
      <c r="B745"/>
      <c r="C745"/>
      <c r="D745" s="2" t="s">
        <v>310</v>
      </c>
      <c r="E745" s="2" t="s">
        <v>311</v>
      </c>
      <c r="F745" s="2" t="s">
        <v>38</v>
      </c>
      <c r="G745" s="2" t="s">
        <v>39</v>
      </c>
      <c r="H745" s="2" t="s">
        <v>624</v>
      </c>
      <c r="I745" s="3">
        <v>43472</v>
      </c>
      <c r="J745">
        <v>20000</v>
      </c>
      <c r="K745">
        <v>3848.28</v>
      </c>
      <c r="L745"/>
      <c r="M745"/>
      <c r="N745"/>
      <c r="O745"/>
      <c r="P745"/>
      <c r="Q745"/>
      <c r="R745"/>
      <c r="S745"/>
      <c r="T745"/>
    </row>
    <row r="746" spans="1:20" x14ac:dyDescent="0.25">
      <c r="A746" t="s">
        <v>17</v>
      </c>
      <c r="B746"/>
      <c r="C746"/>
      <c r="D746" s="2" t="s">
        <v>42</v>
      </c>
      <c r="E746" s="2" t="s">
        <v>43</v>
      </c>
      <c r="F746" s="2" t="s">
        <v>38</v>
      </c>
      <c r="G746" s="2" t="s">
        <v>39</v>
      </c>
      <c r="H746" s="2" t="s">
        <v>624</v>
      </c>
      <c r="I746" s="3">
        <v>43472</v>
      </c>
      <c r="J746">
        <v>30000</v>
      </c>
      <c r="K746">
        <v>3136.2900000000004</v>
      </c>
      <c r="L746"/>
      <c r="M746"/>
      <c r="N746"/>
      <c r="O746"/>
      <c r="P746"/>
      <c r="Q746"/>
      <c r="R746"/>
      <c r="S746"/>
      <c r="T746"/>
    </row>
    <row r="747" spans="1:20" x14ac:dyDescent="0.25">
      <c r="A747" t="s">
        <v>17</v>
      </c>
      <c r="B747"/>
      <c r="C747"/>
      <c r="D747" s="2" t="s">
        <v>286</v>
      </c>
      <c r="E747" s="2" t="s">
        <v>287</v>
      </c>
      <c r="F747" s="2" t="s">
        <v>38</v>
      </c>
      <c r="G747" s="2" t="s">
        <v>39</v>
      </c>
      <c r="H747" s="2" t="s">
        <v>624</v>
      </c>
      <c r="I747" s="3">
        <v>43472</v>
      </c>
      <c r="J747">
        <v>40000</v>
      </c>
      <c r="K747">
        <v>2150.87</v>
      </c>
      <c r="L747"/>
      <c r="M747"/>
      <c r="N747"/>
      <c r="O747"/>
      <c r="P747"/>
      <c r="Q747"/>
      <c r="R747"/>
      <c r="S747"/>
      <c r="T747"/>
    </row>
    <row r="748" spans="1:20" x14ac:dyDescent="0.25">
      <c r="A748" t="s">
        <v>17</v>
      </c>
      <c r="B748"/>
      <c r="C748"/>
      <c r="D748" s="2" t="s">
        <v>58</v>
      </c>
      <c r="E748" s="2" t="s">
        <v>59</v>
      </c>
      <c r="F748" s="2" t="s">
        <v>38</v>
      </c>
      <c r="G748" s="2" t="s">
        <v>39</v>
      </c>
      <c r="H748" s="2" t="s">
        <v>624</v>
      </c>
      <c r="I748" s="3">
        <v>43472</v>
      </c>
      <c r="J748">
        <v>50000</v>
      </c>
      <c r="K748">
        <v>1220.95</v>
      </c>
      <c r="L748"/>
      <c r="M748"/>
      <c r="N748"/>
      <c r="O748"/>
      <c r="P748"/>
      <c r="Q748"/>
      <c r="R748"/>
      <c r="S748"/>
      <c r="T748"/>
    </row>
    <row r="749" spans="1:20" x14ac:dyDescent="0.25">
      <c r="A749" t="s">
        <v>17</v>
      </c>
      <c r="B749"/>
      <c r="C749"/>
      <c r="D749" s="2" t="s">
        <v>314</v>
      </c>
      <c r="E749" s="2" t="s">
        <v>315</v>
      </c>
      <c r="F749" s="2" t="s">
        <v>38</v>
      </c>
      <c r="G749" s="2" t="s">
        <v>39</v>
      </c>
      <c r="H749" s="2" t="s">
        <v>624</v>
      </c>
      <c r="I749" s="3">
        <v>43472</v>
      </c>
      <c r="J749">
        <v>60000</v>
      </c>
      <c r="K749">
        <v>158.71</v>
      </c>
      <c r="L749"/>
      <c r="M749"/>
      <c r="N749"/>
      <c r="O749"/>
      <c r="P749"/>
      <c r="Q749"/>
      <c r="R749"/>
      <c r="S749"/>
      <c r="T749"/>
    </row>
    <row r="750" spans="1:20" x14ac:dyDescent="0.25">
      <c r="A750" t="s">
        <v>17</v>
      </c>
      <c r="B750"/>
      <c r="C750"/>
      <c r="D750" s="2" t="s">
        <v>90</v>
      </c>
      <c r="E750" s="2" t="s">
        <v>91</v>
      </c>
      <c r="F750" s="2" t="s">
        <v>182</v>
      </c>
      <c r="G750" s="2" t="s">
        <v>183</v>
      </c>
      <c r="H750" s="2" t="s">
        <v>601</v>
      </c>
      <c r="I750" s="3">
        <v>43472</v>
      </c>
      <c r="J750">
        <v>250000</v>
      </c>
      <c r="K750">
        <v>93.14</v>
      </c>
      <c r="L750"/>
      <c r="M750"/>
      <c r="N750"/>
      <c r="O750"/>
      <c r="P750"/>
      <c r="Q750"/>
      <c r="R750"/>
      <c r="S750"/>
      <c r="T750"/>
    </row>
    <row r="751" spans="1:20" x14ac:dyDescent="0.25">
      <c r="A751" t="s">
        <v>17</v>
      </c>
      <c r="B751"/>
      <c r="C751"/>
      <c r="D751" s="2" t="s">
        <v>324</v>
      </c>
      <c r="E751" s="2" t="s">
        <v>325</v>
      </c>
      <c r="F751" s="2" t="s">
        <v>182</v>
      </c>
      <c r="G751" s="2" t="s">
        <v>183</v>
      </c>
      <c r="H751" s="2" t="s">
        <v>601</v>
      </c>
      <c r="I751" s="3">
        <v>43472</v>
      </c>
      <c r="J751">
        <v>260000</v>
      </c>
      <c r="K751">
        <v>81.849999999999994</v>
      </c>
      <c r="L751"/>
      <c r="M751"/>
      <c r="N751"/>
      <c r="O751"/>
      <c r="P751"/>
      <c r="Q751"/>
      <c r="R751"/>
      <c r="S751"/>
      <c r="T751"/>
    </row>
    <row r="752" spans="1:20" x14ac:dyDescent="0.25">
      <c r="A752" t="s">
        <v>17</v>
      </c>
      <c r="B752"/>
      <c r="C752"/>
      <c r="D752" s="2" t="s">
        <v>270</v>
      </c>
      <c r="E752" s="2" t="s">
        <v>271</v>
      </c>
      <c r="F752" s="2" t="s">
        <v>182</v>
      </c>
      <c r="G752" s="2" t="s">
        <v>183</v>
      </c>
      <c r="H752" s="2" t="s">
        <v>601</v>
      </c>
      <c r="I752" s="3">
        <v>43472</v>
      </c>
      <c r="J752">
        <v>270000</v>
      </c>
      <c r="K752">
        <v>71.97</v>
      </c>
      <c r="L752"/>
      <c r="M752"/>
      <c r="N752"/>
      <c r="O752"/>
      <c r="P752"/>
      <c r="Q752"/>
      <c r="R752"/>
      <c r="S752"/>
      <c r="T752"/>
    </row>
    <row r="753" spans="1:20" x14ac:dyDescent="0.25">
      <c r="A753" t="s">
        <v>17</v>
      </c>
      <c r="B753"/>
      <c r="C753"/>
      <c r="D753" s="2" t="s">
        <v>94</v>
      </c>
      <c r="E753" s="2" t="s">
        <v>95</v>
      </c>
      <c r="F753" s="2" t="s">
        <v>182</v>
      </c>
      <c r="G753" s="2" t="s">
        <v>183</v>
      </c>
      <c r="H753" s="2" t="s">
        <v>601</v>
      </c>
      <c r="I753" s="3">
        <v>43472</v>
      </c>
      <c r="J753">
        <v>280000</v>
      </c>
      <c r="K753">
        <v>32.46</v>
      </c>
      <c r="L753"/>
      <c r="M753"/>
      <c r="N753"/>
      <c r="O753"/>
      <c r="P753"/>
      <c r="Q753"/>
      <c r="R753"/>
      <c r="S753"/>
      <c r="T753"/>
    </row>
    <row r="754" spans="1:20" x14ac:dyDescent="0.25">
      <c r="A754" t="s">
        <v>17</v>
      </c>
      <c r="B754"/>
      <c r="C754"/>
      <c r="D754" s="2" t="s">
        <v>92</v>
      </c>
      <c r="E754" s="2" t="s">
        <v>93</v>
      </c>
      <c r="F754" s="2" t="s">
        <v>182</v>
      </c>
      <c r="G754" s="2" t="s">
        <v>183</v>
      </c>
      <c r="H754" s="2" t="s">
        <v>601</v>
      </c>
      <c r="I754" s="3">
        <v>43472</v>
      </c>
      <c r="J754">
        <v>290000</v>
      </c>
      <c r="K754">
        <v>30.16</v>
      </c>
      <c r="L754"/>
      <c r="M754"/>
      <c r="N754"/>
      <c r="O754"/>
      <c r="P754"/>
      <c r="Q754"/>
      <c r="R754"/>
      <c r="S754"/>
      <c r="T754"/>
    </row>
    <row r="755" spans="1:20" x14ac:dyDescent="0.25">
      <c r="A755" t="s">
        <v>17</v>
      </c>
      <c r="B755"/>
      <c r="C755"/>
      <c r="D755" s="2" t="s">
        <v>168</v>
      </c>
      <c r="E755" s="2" t="s">
        <v>169</v>
      </c>
      <c r="F755" s="2" t="s">
        <v>84</v>
      </c>
      <c r="G755" s="2" t="s">
        <v>85</v>
      </c>
      <c r="H755" s="2" t="s">
        <v>625</v>
      </c>
      <c r="I755" s="3">
        <v>43471</v>
      </c>
      <c r="J755">
        <v>10000</v>
      </c>
      <c r="K755">
        <v>841.31999999999994</v>
      </c>
      <c r="L755"/>
      <c r="M755"/>
      <c r="N755"/>
      <c r="O755"/>
      <c r="P755"/>
      <c r="Q755"/>
      <c r="R755"/>
      <c r="S755"/>
      <c r="T755"/>
    </row>
    <row r="756" spans="1:20" x14ac:dyDescent="0.25">
      <c r="A756" t="s">
        <v>17</v>
      </c>
      <c r="B756"/>
      <c r="C756"/>
      <c r="D756" s="2" t="s">
        <v>282</v>
      </c>
      <c r="E756" s="2" t="s">
        <v>283</v>
      </c>
      <c r="F756" s="2" t="s">
        <v>84</v>
      </c>
      <c r="G756" s="2" t="s">
        <v>85</v>
      </c>
      <c r="H756" s="2" t="s">
        <v>625</v>
      </c>
      <c r="I756" s="3">
        <v>43471</v>
      </c>
      <c r="J756">
        <v>20000</v>
      </c>
      <c r="K756">
        <v>681.52</v>
      </c>
      <c r="L756"/>
      <c r="M756"/>
      <c r="N756"/>
      <c r="O756"/>
      <c r="P756"/>
      <c r="Q756"/>
      <c r="R756"/>
      <c r="S756"/>
      <c r="T756"/>
    </row>
    <row r="757" spans="1:20" x14ac:dyDescent="0.25">
      <c r="A757" t="s">
        <v>17</v>
      </c>
      <c r="B757"/>
      <c r="C757"/>
      <c r="D757" s="2" t="s">
        <v>50</v>
      </c>
      <c r="E757" s="2" t="s">
        <v>51</v>
      </c>
      <c r="F757" s="2" t="s">
        <v>84</v>
      </c>
      <c r="G757" s="2" t="s">
        <v>85</v>
      </c>
      <c r="H757" s="2" t="s">
        <v>625</v>
      </c>
      <c r="I757" s="3">
        <v>43471</v>
      </c>
      <c r="J757">
        <v>30000</v>
      </c>
      <c r="K757">
        <v>502.78000000000003</v>
      </c>
      <c r="L757"/>
      <c r="M757"/>
      <c r="N757"/>
      <c r="O757"/>
      <c r="P757"/>
      <c r="Q757"/>
      <c r="R757"/>
      <c r="S757"/>
      <c r="T757"/>
    </row>
    <row r="758" spans="1:20" x14ac:dyDescent="0.25">
      <c r="A758" t="s">
        <v>17</v>
      </c>
      <c r="B758"/>
      <c r="C758"/>
      <c r="D758" s="2" t="s">
        <v>124</v>
      </c>
      <c r="E758" s="2" t="s">
        <v>125</v>
      </c>
      <c r="F758" s="2" t="s">
        <v>84</v>
      </c>
      <c r="G758" s="2" t="s">
        <v>85</v>
      </c>
      <c r="H758" s="2" t="s">
        <v>625</v>
      </c>
      <c r="I758" s="3">
        <v>43471</v>
      </c>
      <c r="J758">
        <v>40000</v>
      </c>
      <c r="K758">
        <v>454.94</v>
      </c>
      <c r="L758"/>
      <c r="M758"/>
      <c r="N758"/>
      <c r="O758"/>
      <c r="P758"/>
      <c r="Q758"/>
      <c r="R758"/>
      <c r="S758"/>
      <c r="T758"/>
    </row>
    <row r="759" spans="1:20" x14ac:dyDescent="0.25">
      <c r="A759" t="s">
        <v>17</v>
      </c>
      <c r="B759"/>
      <c r="C759"/>
      <c r="D759" s="2" t="s">
        <v>184</v>
      </c>
      <c r="E759" s="2" t="s">
        <v>185</v>
      </c>
      <c r="F759" s="2" t="s">
        <v>84</v>
      </c>
      <c r="G759" s="2" t="s">
        <v>85</v>
      </c>
      <c r="H759" s="2" t="s">
        <v>625</v>
      </c>
      <c r="I759" s="3">
        <v>43471</v>
      </c>
      <c r="J759">
        <v>50000</v>
      </c>
      <c r="K759">
        <v>402</v>
      </c>
      <c r="L759"/>
      <c r="M759"/>
      <c r="N759"/>
      <c r="O759"/>
      <c r="P759"/>
      <c r="Q759"/>
      <c r="R759"/>
      <c r="S759"/>
      <c r="T759"/>
    </row>
    <row r="760" spans="1:20" x14ac:dyDescent="0.25">
      <c r="A760" t="s">
        <v>17</v>
      </c>
      <c r="B760"/>
      <c r="C760"/>
      <c r="D760" s="2" t="s">
        <v>180</v>
      </c>
      <c r="E760" s="2" t="s">
        <v>181</v>
      </c>
      <c r="F760" s="2" t="s">
        <v>84</v>
      </c>
      <c r="G760" s="2" t="s">
        <v>85</v>
      </c>
      <c r="H760" s="2" t="s">
        <v>625</v>
      </c>
      <c r="I760" s="3">
        <v>43471</v>
      </c>
      <c r="J760">
        <v>60000</v>
      </c>
      <c r="K760">
        <v>373.94</v>
      </c>
      <c r="L760"/>
      <c r="M760"/>
      <c r="N760"/>
      <c r="O760"/>
      <c r="P760"/>
      <c r="Q760"/>
      <c r="R760"/>
      <c r="S760"/>
      <c r="T760"/>
    </row>
    <row r="761" spans="1:20" x14ac:dyDescent="0.25">
      <c r="A761" t="s">
        <v>17</v>
      </c>
      <c r="B761"/>
      <c r="C761"/>
      <c r="D761" s="2" t="s">
        <v>152</v>
      </c>
      <c r="E761" s="2" t="s">
        <v>153</v>
      </c>
      <c r="F761" s="2" t="s">
        <v>84</v>
      </c>
      <c r="G761" s="2" t="s">
        <v>85</v>
      </c>
      <c r="H761" s="2" t="s">
        <v>625</v>
      </c>
      <c r="I761" s="3">
        <v>43471</v>
      </c>
      <c r="J761">
        <v>70000</v>
      </c>
      <c r="K761">
        <v>300.26</v>
      </c>
      <c r="L761"/>
      <c r="M761"/>
      <c r="N761"/>
      <c r="O761"/>
      <c r="P761"/>
      <c r="Q761"/>
      <c r="R761"/>
      <c r="S761"/>
      <c r="T761"/>
    </row>
    <row r="762" spans="1:20" x14ac:dyDescent="0.25">
      <c r="A762" t="s">
        <v>17</v>
      </c>
      <c r="B762"/>
      <c r="C762"/>
      <c r="D762" s="2" t="s">
        <v>136</v>
      </c>
      <c r="E762" s="2" t="s">
        <v>137</v>
      </c>
      <c r="F762" s="2" t="s">
        <v>84</v>
      </c>
      <c r="G762" s="2" t="s">
        <v>85</v>
      </c>
      <c r="H762" s="2" t="s">
        <v>625</v>
      </c>
      <c r="I762" s="3">
        <v>43471</v>
      </c>
      <c r="J762">
        <v>80000</v>
      </c>
      <c r="K762">
        <v>286.70999999999998</v>
      </c>
      <c r="L762"/>
      <c r="M762"/>
      <c r="N762"/>
      <c r="O762"/>
      <c r="P762"/>
      <c r="Q762"/>
      <c r="R762"/>
      <c r="S762"/>
      <c r="T762"/>
    </row>
    <row r="763" spans="1:20" x14ac:dyDescent="0.25">
      <c r="A763" t="s">
        <v>17</v>
      </c>
      <c r="B763"/>
      <c r="C763"/>
      <c r="D763" s="2" t="s">
        <v>268</v>
      </c>
      <c r="E763" s="2" t="s">
        <v>269</v>
      </c>
      <c r="F763" s="2" t="s">
        <v>84</v>
      </c>
      <c r="G763" s="2" t="s">
        <v>85</v>
      </c>
      <c r="H763" s="2" t="s">
        <v>625</v>
      </c>
      <c r="I763" s="3">
        <v>43471</v>
      </c>
      <c r="J763">
        <v>90000</v>
      </c>
      <c r="K763">
        <v>259.61</v>
      </c>
      <c r="L763"/>
      <c r="M763"/>
      <c r="N763"/>
      <c r="O763"/>
      <c r="P763"/>
      <c r="Q763"/>
      <c r="R763"/>
      <c r="S763"/>
      <c r="T763"/>
    </row>
    <row r="764" spans="1:20" x14ac:dyDescent="0.25">
      <c r="A764" t="s">
        <v>17</v>
      </c>
      <c r="B764"/>
      <c r="C764"/>
      <c r="D764" s="2" t="s">
        <v>140</v>
      </c>
      <c r="E764" s="2" t="s">
        <v>141</v>
      </c>
      <c r="F764" s="2" t="s">
        <v>84</v>
      </c>
      <c r="G764" s="2" t="s">
        <v>85</v>
      </c>
      <c r="H764" s="2" t="s">
        <v>625</v>
      </c>
      <c r="I764" s="3">
        <v>43471</v>
      </c>
      <c r="J764">
        <v>100000</v>
      </c>
      <c r="K764">
        <v>226.44</v>
      </c>
      <c r="L764"/>
      <c r="M764"/>
      <c r="N764"/>
      <c r="O764"/>
      <c r="P764"/>
      <c r="Q764"/>
      <c r="R764"/>
      <c r="S764"/>
      <c r="T764"/>
    </row>
    <row r="765" spans="1:20" x14ac:dyDescent="0.25">
      <c r="A765" t="s">
        <v>17</v>
      </c>
      <c r="B765"/>
      <c r="C765"/>
      <c r="D765" s="2" t="s">
        <v>142</v>
      </c>
      <c r="E765" s="2" t="s">
        <v>143</v>
      </c>
      <c r="F765" s="2" t="s">
        <v>84</v>
      </c>
      <c r="G765" s="2" t="s">
        <v>85</v>
      </c>
      <c r="H765" s="2" t="s">
        <v>625</v>
      </c>
      <c r="I765" s="3">
        <v>43471</v>
      </c>
      <c r="J765">
        <v>110000</v>
      </c>
      <c r="K765">
        <v>211.92</v>
      </c>
      <c r="L765"/>
      <c r="M765"/>
      <c r="N765"/>
      <c r="O765"/>
      <c r="P765"/>
      <c r="Q765"/>
      <c r="R765"/>
      <c r="S765"/>
      <c r="T765"/>
    </row>
    <row r="766" spans="1:20" x14ac:dyDescent="0.25">
      <c r="A766" t="s">
        <v>17</v>
      </c>
      <c r="B766"/>
      <c r="C766"/>
      <c r="D766" s="2" t="s">
        <v>158</v>
      </c>
      <c r="E766" s="2" t="s">
        <v>159</v>
      </c>
      <c r="F766" s="2" t="s">
        <v>84</v>
      </c>
      <c r="G766" s="2" t="s">
        <v>85</v>
      </c>
      <c r="H766" s="2" t="s">
        <v>625</v>
      </c>
      <c r="I766" s="3">
        <v>43471</v>
      </c>
      <c r="J766">
        <v>120000</v>
      </c>
      <c r="K766">
        <v>187.04</v>
      </c>
      <c r="L766"/>
      <c r="M766"/>
      <c r="N766"/>
      <c r="O766"/>
      <c r="P766"/>
      <c r="Q766"/>
      <c r="R766"/>
      <c r="S766"/>
      <c r="T766"/>
    </row>
    <row r="767" spans="1:20" x14ac:dyDescent="0.25">
      <c r="A767" t="s">
        <v>17</v>
      </c>
      <c r="B767"/>
      <c r="C767"/>
      <c r="D767" s="2" t="s">
        <v>126</v>
      </c>
      <c r="E767" s="2" t="s">
        <v>127</v>
      </c>
      <c r="F767" s="2" t="s">
        <v>84</v>
      </c>
      <c r="G767" s="2" t="s">
        <v>85</v>
      </c>
      <c r="H767" s="2" t="s">
        <v>625</v>
      </c>
      <c r="I767" s="3">
        <v>43471</v>
      </c>
      <c r="J767">
        <v>130000</v>
      </c>
      <c r="K767">
        <v>162.01999999999998</v>
      </c>
      <c r="L767"/>
      <c r="M767"/>
      <c r="N767"/>
      <c r="O767"/>
      <c r="P767"/>
      <c r="Q767"/>
      <c r="R767"/>
      <c r="S767"/>
      <c r="T767"/>
    </row>
    <row r="768" spans="1:20" x14ac:dyDescent="0.25">
      <c r="A768" t="s">
        <v>17</v>
      </c>
      <c r="B768"/>
      <c r="C768"/>
      <c r="D768" s="2" t="s">
        <v>160</v>
      </c>
      <c r="E768" s="2" t="s">
        <v>161</v>
      </c>
      <c r="F768" s="2" t="s">
        <v>84</v>
      </c>
      <c r="G768" s="2" t="s">
        <v>85</v>
      </c>
      <c r="H768" s="2" t="s">
        <v>625</v>
      </c>
      <c r="I768" s="3">
        <v>43471</v>
      </c>
      <c r="J768">
        <v>140000</v>
      </c>
      <c r="K768">
        <v>147.5</v>
      </c>
      <c r="L768"/>
      <c r="M768"/>
      <c r="N768"/>
      <c r="O768"/>
      <c r="P768"/>
      <c r="Q768"/>
      <c r="R768"/>
      <c r="S768"/>
      <c r="T768"/>
    </row>
    <row r="769" spans="1:20" x14ac:dyDescent="0.25">
      <c r="A769" t="s">
        <v>17</v>
      </c>
      <c r="B769"/>
      <c r="C769"/>
      <c r="D769" s="2" t="s">
        <v>162</v>
      </c>
      <c r="E769" s="2" t="s">
        <v>163</v>
      </c>
      <c r="F769" s="2" t="s">
        <v>84</v>
      </c>
      <c r="G769" s="2" t="s">
        <v>85</v>
      </c>
      <c r="H769" s="2" t="s">
        <v>625</v>
      </c>
      <c r="I769" s="3">
        <v>43471</v>
      </c>
      <c r="J769">
        <v>150000</v>
      </c>
      <c r="K769">
        <v>127.74000000000001</v>
      </c>
      <c r="L769"/>
      <c r="M769"/>
      <c r="N769"/>
      <c r="O769"/>
      <c r="P769"/>
      <c r="Q769"/>
      <c r="R769"/>
      <c r="S769"/>
      <c r="T769"/>
    </row>
    <row r="770" spans="1:20" x14ac:dyDescent="0.25">
      <c r="A770" t="s">
        <v>17</v>
      </c>
      <c r="B770"/>
      <c r="C770"/>
      <c r="D770" s="2" t="s">
        <v>148</v>
      </c>
      <c r="E770" s="2" t="s">
        <v>149</v>
      </c>
      <c r="F770" s="2" t="s">
        <v>84</v>
      </c>
      <c r="G770" s="2" t="s">
        <v>85</v>
      </c>
      <c r="H770" s="2" t="s">
        <v>625</v>
      </c>
      <c r="I770" s="3">
        <v>43471</v>
      </c>
      <c r="J770">
        <v>160000</v>
      </c>
      <c r="K770">
        <v>88.339999999999989</v>
      </c>
      <c r="L770"/>
      <c r="M770"/>
      <c r="N770"/>
      <c r="O770"/>
      <c r="P770"/>
      <c r="Q770"/>
      <c r="R770"/>
      <c r="S770"/>
      <c r="T770"/>
    </row>
    <row r="771" spans="1:20" x14ac:dyDescent="0.25">
      <c r="A771" t="s">
        <v>17</v>
      </c>
      <c r="B771"/>
      <c r="C771"/>
      <c r="D771" s="2" t="s">
        <v>324</v>
      </c>
      <c r="E771" s="2" t="s">
        <v>325</v>
      </c>
      <c r="F771" s="2" t="s">
        <v>84</v>
      </c>
      <c r="G771" s="2" t="s">
        <v>85</v>
      </c>
      <c r="H771" s="2" t="s">
        <v>625</v>
      </c>
      <c r="I771" s="3">
        <v>43471</v>
      </c>
      <c r="J771">
        <v>170000</v>
      </c>
      <c r="K771">
        <v>60.27</v>
      </c>
      <c r="L771"/>
      <c r="M771"/>
      <c r="N771"/>
      <c r="O771"/>
      <c r="P771"/>
      <c r="Q771"/>
      <c r="R771"/>
      <c r="S771"/>
      <c r="T771"/>
    </row>
    <row r="772" spans="1:20" x14ac:dyDescent="0.25">
      <c r="A772" t="s">
        <v>17</v>
      </c>
      <c r="B772"/>
      <c r="C772"/>
      <c r="D772" s="2" t="s">
        <v>270</v>
      </c>
      <c r="E772" s="2" t="s">
        <v>271</v>
      </c>
      <c r="F772" s="2" t="s">
        <v>84</v>
      </c>
      <c r="G772" s="2" t="s">
        <v>85</v>
      </c>
      <c r="H772" s="2" t="s">
        <v>625</v>
      </c>
      <c r="I772" s="3">
        <v>43471</v>
      </c>
      <c r="J772">
        <v>180000</v>
      </c>
      <c r="K772">
        <v>52.940000000000005</v>
      </c>
      <c r="L772"/>
      <c r="M772"/>
      <c r="N772"/>
      <c r="O772"/>
      <c r="P772"/>
      <c r="Q772"/>
      <c r="R772"/>
      <c r="S772"/>
      <c r="T772"/>
    </row>
    <row r="773" spans="1:20" x14ac:dyDescent="0.25">
      <c r="A773" t="s">
        <v>17</v>
      </c>
      <c r="B773"/>
      <c r="C773"/>
      <c r="D773" s="2" t="s">
        <v>106</v>
      </c>
      <c r="E773" s="2" t="s">
        <v>107</v>
      </c>
      <c r="F773" s="2" t="s">
        <v>84</v>
      </c>
      <c r="G773" s="2" t="s">
        <v>85</v>
      </c>
      <c r="H773" s="2" t="s">
        <v>625</v>
      </c>
      <c r="I773" s="3">
        <v>43471</v>
      </c>
      <c r="J773">
        <v>190000</v>
      </c>
      <c r="K773">
        <v>12.56</v>
      </c>
      <c r="L773"/>
      <c r="M773"/>
      <c r="N773"/>
      <c r="O773"/>
      <c r="P773"/>
      <c r="Q773"/>
      <c r="R773"/>
      <c r="S773"/>
      <c r="T773"/>
    </row>
    <row r="774" spans="1:20" x14ac:dyDescent="0.25">
      <c r="A774" t="s">
        <v>17</v>
      </c>
      <c r="B774"/>
      <c r="C774"/>
      <c r="D774" s="2" t="s">
        <v>90</v>
      </c>
      <c r="E774" s="2" t="s">
        <v>91</v>
      </c>
      <c r="F774" s="2" t="s">
        <v>84</v>
      </c>
      <c r="G774" s="2" t="s">
        <v>85</v>
      </c>
      <c r="H774" s="2" t="s">
        <v>625</v>
      </c>
      <c r="I774" s="3">
        <v>43471</v>
      </c>
      <c r="J774">
        <v>200000</v>
      </c>
      <c r="K774">
        <v>11.42</v>
      </c>
      <c r="L774"/>
      <c r="M774"/>
      <c r="N774"/>
      <c r="O774"/>
      <c r="P774"/>
      <c r="Q774"/>
      <c r="R774"/>
      <c r="S774"/>
      <c r="T774"/>
    </row>
    <row r="775" spans="1:20" x14ac:dyDescent="0.25">
      <c r="A775" t="s">
        <v>17</v>
      </c>
      <c r="B775"/>
      <c r="C775"/>
      <c r="D775" s="2" t="s">
        <v>98</v>
      </c>
      <c r="E775" s="2" t="s">
        <v>99</v>
      </c>
      <c r="F775" s="2" t="s">
        <v>84</v>
      </c>
      <c r="G775" s="2" t="s">
        <v>85</v>
      </c>
      <c r="H775" s="2" t="s">
        <v>625</v>
      </c>
      <c r="I775" s="3">
        <v>43471</v>
      </c>
      <c r="J775">
        <v>210000</v>
      </c>
      <c r="K775">
        <v>1.34</v>
      </c>
      <c r="L775"/>
      <c r="M775"/>
      <c r="N775"/>
      <c r="O775"/>
      <c r="P775"/>
      <c r="Q775"/>
      <c r="R775"/>
      <c r="S775"/>
      <c r="T775"/>
    </row>
    <row r="776" spans="1:20" x14ac:dyDescent="0.25">
      <c r="A776" t="s">
        <v>17</v>
      </c>
      <c r="B776"/>
      <c r="C776"/>
      <c r="D776" s="2" t="s">
        <v>96</v>
      </c>
      <c r="E776" s="2" t="s">
        <v>97</v>
      </c>
      <c r="F776" s="2" t="s">
        <v>84</v>
      </c>
      <c r="G776" s="2" t="s">
        <v>85</v>
      </c>
      <c r="H776" s="2" t="s">
        <v>625</v>
      </c>
      <c r="I776" s="3">
        <v>43471</v>
      </c>
      <c r="J776">
        <v>220000</v>
      </c>
      <c r="K776">
        <v>0.16</v>
      </c>
      <c r="L776"/>
      <c r="M776"/>
      <c r="N776"/>
      <c r="O776"/>
      <c r="P776"/>
      <c r="Q776"/>
      <c r="R776"/>
      <c r="S776"/>
      <c r="T776"/>
    </row>
    <row r="777" spans="1:20" x14ac:dyDescent="0.25">
      <c r="A777" t="s">
        <v>17</v>
      </c>
      <c r="B777"/>
      <c r="C777"/>
      <c r="D777" s="2" t="s">
        <v>74</v>
      </c>
      <c r="E777" s="2" t="s">
        <v>75</v>
      </c>
      <c r="F777" s="2" t="s">
        <v>38</v>
      </c>
      <c r="G777" s="2" t="s">
        <v>39</v>
      </c>
      <c r="H777" s="2" t="s">
        <v>626</v>
      </c>
      <c r="I777" s="3">
        <v>43470</v>
      </c>
      <c r="J777">
        <v>10000</v>
      </c>
      <c r="K777">
        <v>7103.9800000000005</v>
      </c>
      <c r="L777"/>
      <c r="M777"/>
      <c r="N777"/>
      <c r="O777"/>
      <c r="P777"/>
      <c r="Q777"/>
      <c r="R777"/>
      <c r="S777"/>
      <c r="T777"/>
    </row>
    <row r="778" spans="1:20" x14ac:dyDescent="0.25">
      <c r="A778" t="s">
        <v>17</v>
      </c>
      <c r="B778"/>
      <c r="C778"/>
      <c r="D778" s="2" t="s">
        <v>570</v>
      </c>
      <c r="E778" s="2" t="s">
        <v>571</v>
      </c>
      <c r="F778" s="2" t="s">
        <v>38</v>
      </c>
      <c r="G778" s="2" t="s">
        <v>39</v>
      </c>
      <c r="H778" s="2" t="s">
        <v>626</v>
      </c>
      <c r="I778" s="3">
        <v>43470</v>
      </c>
      <c r="J778">
        <v>20000</v>
      </c>
      <c r="K778">
        <v>2554.27</v>
      </c>
      <c r="L778"/>
      <c r="M778"/>
      <c r="N778"/>
      <c r="O778"/>
      <c r="P778"/>
      <c r="Q778"/>
      <c r="R778"/>
      <c r="S778"/>
      <c r="T778"/>
    </row>
    <row r="779" spans="1:20" x14ac:dyDescent="0.25">
      <c r="A779" t="s">
        <v>17</v>
      </c>
      <c r="B779"/>
      <c r="C779"/>
      <c r="D779" s="2" t="s">
        <v>68</v>
      </c>
      <c r="E779" s="2" t="s">
        <v>69</v>
      </c>
      <c r="F779" s="2" t="s">
        <v>38</v>
      </c>
      <c r="G779" s="2" t="s">
        <v>39</v>
      </c>
      <c r="H779" s="2" t="s">
        <v>626</v>
      </c>
      <c r="I779" s="3">
        <v>43470</v>
      </c>
      <c r="J779">
        <v>30000</v>
      </c>
      <c r="K779">
        <v>1116.6100000000001</v>
      </c>
      <c r="L779"/>
      <c r="M779"/>
      <c r="N779"/>
      <c r="O779"/>
      <c r="P779"/>
      <c r="Q779"/>
      <c r="R779"/>
      <c r="S779"/>
      <c r="T779"/>
    </row>
    <row r="780" spans="1:20" x14ac:dyDescent="0.25">
      <c r="A780" t="s">
        <v>17</v>
      </c>
      <c r="B780"/>
      <c r="C780"/>
      <c r="D780" s="2" t="s">
        <v>565</v>
      </c>
      <c r="E780" s="2" t="s">
        <v>566</v>
      </c>
      <c r="F780" s="2" t="s">
        <v>38</v>
      </c>
      <c r="G780" s="2" t="s">
        <v>39</v>
      </c>
      <c r="H780" s="2" t="s">
        <v>626</v>
      </c>
      <c r="I780" s="3">
        <v>43470</v>
      </c>
      <c r="J780">
        <v>40000</v>
      </c>
      <c r="K780">
        <v>986.90000000000009</v>
      </c>
      <c r="L780"/>
      <c r="M780"/>
      <c r="N780"/>
      <c r="O780"/>
      <c r="P780"/>
      <c r="Q780"/>
      <c r="R780"/>
      <c r="S780"/>
      <c r="T780"/>
    </row>
    <row r="781" spans="1:20" x14ac:dyDescent="0.25">
      <c r="A781" t="s">
        <v>17</v>
      </c>
      <c r="B781"/>
      <c r="C781"/>
      <c r="D781" s="2" t="s">
        <v>64</v>
      </c>
      <c r="E781" s="2" t="s">
        <v>65</v>
      </c>
      <c r="F781" s="2" t="s">
        <v>38</v>
      </c>
      <c r="G781" s="2" t="s">
        <v>39</v>
      </c>
      <c r="H781" s="2" t="s">
        <v>626</v>
      </c>
      <c r="I781" s="3">
        <v>43470</v>
      </c>
      <c r="J781">
        <v>50000</v>
      </c>
      <c r="K781">
        <v>478.4</v>
      </c>
      <c r="L781"/>
      <c r="M781"/>
      <c r="N781"/>
      <c r="O781"/>
      <c r="P781"/>
      <c r="Q781"/>
      <c r="R781"/>
      <c r="S781"/>
      <c r="T781"/>
    </row>
    <row r="782" spans="1:20" x14ac:dyDescent="0.25">
      <c r="A782" t="s">
        <v>17</v>
      </c>
      <c r="B782"/>
      <c r="C782"/>
      <c r="D782" s="2" t="s">
        <v>66</v>
      </c>
      <c r="E782" s="2" t="s">
        <v>67</v>
      </c>
      <c r="F782" s="2" t="s">
        <v>38</v>
      </c>
      <c r="G782" s="2" t="s">
        <v>39</v>
      </c>
      <c r="H782" s="2" t="s">
        <v>626</v>
      </c>
      <c r="I782" s="3">
        <v>43470</v>
      </c>
      <c r="J782">
        <v>60000</v>
      </c>
      <c r="K782">
        <v>135.48000000000002</v>
      </c>
      <c r="L782"/>
      <c r="M782"/>
      <c r="N782"/>
      <c r="O782"/>
      <c r="P782"/>
      <c r="Q782"/>
      <c r="R782"/>
      <c r="S782"/>
      <c r="T782"/>
    </row>
    <row r="783" spans="1:20" x14ac:dyDescent="0.25">
      <c r="A783" t="s">
        <v>17</v>
      </c>
      <c r="B783"/>
      <c r="C783"/>
      <c r="D783" s="2" t="s">
        <v>40</v>
      </c>
      <c r="E783" s="2" t="s">
        <v>41</v>
      </c>
      <c r="F783" s="2" t="s">
        <v>38</v>
      </c>
      <c r="G783" s="2" t="s">
        <v>39</v>
      </c>
      <c r="H783" s="2" t="s">
        <v>626</v>
      </c>
      <c r="I783" s="3">
        <v>43470</v>
      </c>
      <c r="J783">
        <v>70000</v>
      </c>
      <c r="K783">
        <v>58.169999999999995</v>
      </c>
      <c r="L783"/>
      <c r="M783"/>
      <c r="N783"/>
      <c r="O783"/>
      <c r="P783"/>
      <c r="Q783"/>
      <c r="R783"/>
      <c r="S783"/>
      <c r="T783"/>
    </row>
    <row r="784" spans="1:20" x14ac:dyDescent="0.25">
      <c r="A784" t="s">
        <v>17</v>
      </c>
      <c r="B784"/>
      <c r="C784"/>
      <c r="D784" s="2" t="s">
        <v>266</v>
      </c>
      <c r="E784" s="2" t="s">
        <v>267</v>
      </c>
      <c r="F784" s="2" t="s">
        <v>38</v>
      </c>
      <c r="G784" s="2" t="s">
        <v>39</v>
      </c>
      <c r="H784" s="2" t="s">
        <v>626</v>
      </c>
      <c r="I784" s="3">
        <v>43470</v>
      </c>
      <c r="J784">
        <v>80000</v>
      </c>
      <c r="K784">
        <v>56.68</v>
      </c>
      <c r="L784"/>
      <c r="M784"/>
      <c r="N784"/>
      <c r="O784"/>
      <c r="P784"/>
      <c r="Q784"/>
      <c r="R784"/>
      <c r="S784"/>
      <c r="T784"/>
    </row>
    <row r="785" spans="1:20" x14ac:dyDescent="0.25">
      <c r="A785" t="s">
        <v>17</v>
      </c>
      <c r="B785"/>
      <c r="C785"/>
      <c r="D785" s="2" t="s">
        <v>82</v>
      </c>
      <c r="E785" s="2" t="s">
        <v>83</v>
      </c>
      <c r="F785" s="2" t="s">
        <v>38</v>
      </c>
      <c r="G785" s="2" t="s">
        <v>39</v>
      </c>
      <c r="H785" s="2" t="s">
        <v>626</v>
      </c>
      <c r="I785" s="3">
        <v>43470</v>
      </c>
      <c r="J785">
        <v>90000</v>
      </c>
      <c r="K785">
        <v>14.57</v>
      </c>
      <c r="L785"/>
      <c r="M785"/>
      <c r="N785"/>
      <c r="O785"/>
      <c r="P785"/>
      <c r="Q785"/>
      <c r="R785"/>
      <c r="S785"/>
      <c r="T785"/>
    </row>
    <row r="786" spans="1:20" x14ac:dyDescent="0.25">
      <c r="A786" t="s">
        <v>17</v>
      </c>
      <c r="B786"/>
      <c r="C786"/>
      <c r="D786" s="2" t="s">
        <v>58</v>
      </c>
      <c r="E786" s="2" t="s">
        <v>59</v>
      </c>
      <c r="F786" s="2" t="s">
        <v>38</v>
      </c>
      <c r="G786" s="2" t="s">
        <v>39</v>
      </c>
      <c r="H786" s="2" t="s">
        <v>626</v>
      </c>
      <c r="I786" s="3">
        <v>43470</v>
      </c>
      <c r="J786">
        <v>100000</v>
      </c>
      <c r="K786">
        <v>8.84</v>
      </c>
      <c r="L786"/>
      <c r="M786"/>
      <c r="N786"/>
      <c r="O786"/>
      <c r="P786"/>
      <c r="Q786"/>
      <c r="R786"/>
      <c r="S786"/>
      <c r="T786"/>
    </row>
    <row r="787" spans="1:20" x14ac:dyDescent="0.25">
      <c r="A787" t="s">
        <v>17</v>
      </c>
      <c r="B787"/>
      <c r="C787"/>
      <c r="D787" s="2" t="s">
        <v>46</v>
      </c>
      <c r="E787" s="2" t="s">
        <v>47</v>
      </c>
      <c r="F787" s="2" t="s">
        <v>38</v>
      </c>
      <c r="G787" s="2" t="s">
        <v>39</v>
      </c>
      <c r="H787" s="2" t="s">
        <v>627</v>
      </c>
      <c r="I787" s="3">
        <v>43474</v>
      </c>
      <c r="J787">
        <v>10000</v>
      </c>
      <c r="K787">
        <v>4917.8</v>
      </c>
      <c r="L787"/>
      <c r="M787"/>
      <c r="N787"/>
      <c r="O787"/>
      <c r="P787"/>
      <c r="Q787"/>
      <c r="R787"/>
      <c r="S787"/>
      <c r="T787"/>
    </row>
    <row r="788" spans="1:20" x14ac:dyDescent="0.25">
      <c r="A788" t="s">
        <v>17</v>
      </c>
      <c r="B788"/>
      <c r="C788"/>
      <c r="D788" s="2" t="s">
        <v>68</v>
      </c>
      <c r="E788" s="2" t="s">
        <v>69</v>
      </c>
      <c r="F788" s="2" t="s">
        <v>38</v>
      </c>
      <c r="G788" s="2" t="s">
        <v>39</v>
      </c>
      <c r="H788" s="2" t="s">
        <v>627</v>
      </c>
      <c r="I788" s="3">
        <v>43474</v>
      </c>
      <c r="J788">
        <v>20000</v>
      </c>
      <c r="K788">
        <v>2977.63</v>
      </c>
      <c r="L788"/>
      <c r="M788"/>
      <c r="N788"/>
      <c r="O788"/>
      <c r="P788"/>
      <c r="Q788"/>
      <c r="R788"/>
      <c r="S788"/>
      <c r="T788"/>
    </row>
    <row r="789" spans="1:20" x14ac:dyDescent="0.25">
      <c r="A789" t="s">
        <v>17</v>
      </c>
      <c r="B789"/>
      <c r="C789"/>
      <c r="D789" s="2" t="s">
        <v>320</v>
      </c>
      <c r="E789" s="2" t="s">
        <v>321</v>
      </c>
      <c r="F789" s="2" t="s">
        <v>38</v>
      </c>
      <c r="G789" s="2" t="s">
        <v>39</v>
      </c>
      <c r="H789" s="2" t="s">
        <v>627</v>
      </c>
      <c r="I789" s="3">
        <v>43474</v>
      </c>
      <c r="J789">
        <v>30000</v>
      </c>
      <c r="K789">
        <v>2815</v>
      </c>
      <c r="L789"/>
      <c r="M789"/>
      <c r="N789"/>
      <c r="O789"/>
      <c r="P789"/>
      <c r="Q789"/>
      <c r="R789"/>
      <c r="S789"/>
      <c r="T789"/>
    </row>
    <row r="790" spans="1:20" x14ac:dyDescent="0.25">
      <c r="A790" t="s">
        <v>17</v>
      </c>
      <c r="B790"/>
      <c r="C790"/>
      <c r="D790" s="2" t="s">
        <v>60</v>
      </c>
      <c r="E790" s="2" t="s">
        <v>61</v>
      </c>
      <c r="F790" s="2" t="s">
        <v>38</v>
      </c>
      <c r="G790" s="2" t="s">
        <v>39</v>
      </c>
      <c r="H790" s="2" t="s">
        <v>627</v>
      </c>
      <c r="I790" s="3">
        <v>43474</v>
      </c>
      <c r="J790">
        <v>40000</v>
      </c>
      <c r="K790">
        <v>1301.1299999999999</v>
      </c>
      <c r="L790"/>
      <c r="M790"/>
      <c r="N790"/>
      <c r="O790"/>
      <c r="P790"/>
      <c r="Q790"/>
      <c r="R790"/>
      <c r="S790"/>
      <c r="T790"/>
    </row>
    <row r="791" spans="1:20" x14ac:dyDescent="0.25">
      <c r="A791" t="s">
        <v>17</v>
      </c>
      <c r="B791"/>
      <c r="C791"/>
      <c r="D791" s="2" t="s">
        <v>54</v>
      </c>
      <c r="E791" s="2" t="s">
        <v>55</v>
      </c>
      <c r="F791" s="2" t="s">
        <v>38</v>
      </c>
      <c r="G791" s="2" t="s">
        <v>39</v>
      </c>
      <c r="H791" s="2" t="s">
        <v>627</v>
      </c>
      <c r="I791" s="3">
        <v>43474</v>
      </c>
      <c r="J791">
        <v>50000</v>
      </c>
      <c r="K791">
        <v>484.04</v>
      </c>
      <c r="L791"/>
      <c r="M791"/>
      <c r="N791"/>
      <c r="O791"/>
      <c r="P791"/>
      <c r="Q791"/>
      <c r="R791"/>
      <c r="S791"/>
      <c r="T791"/>
    </row>
    <row r="792" spans="1:20" x14ac:dyDescent="0.25">
      <c r="A792" t="s">
        <v>17</v>
      </c>
      <c r="B792"/>
      <c r="C792"/>
      <c r="D792" s="2" t="s">
        <v>66</v>
      </c>
      <c r="E792" s="2" t="s">
        <v>67</v>
      </c>
      <c r="F792" s="2" t="s">
        <v>38</v>
      </c>
      <c r="G792" s="2" t="s">
        <v>39</v>
      </c>
      <c r="H792" s="2" t="s">
        <v>627</v>
      </c>
      <c r="I792" s="3">
        <v>43474</v>
      </c>
      <c r="J792">
        <v>60000</v>
      </c>
      <c r="K792">
        <v>16.93</v>
      </c>
      <c r="L792"/>
      <c r="M792"/>
      <c r="N792"/>
      <c r="O792"/>
      <c r="P792"/>
      <c r="Q792"/>
      <c r="R792"/>
      <c r="S792"/>
      <c r="T792"/>
    </row>
    <row r="793" spans="1:20" x14ac:dyDescent="0.25">
      <c r="A793" t="s">
        <v>17</v>
      </c>
      <c r="B793"/>
      <c r="C793"/>
      <c r="D793" s="2" t="s">
        <v>256</v>
      </c>
      <c r="E793" s="2" t="s">
        <v>257</v>
      </c>
      <c r="F793" s="2" t="s">
        <v>38</v>
      </c>
      <c r="G793" s="2" t="s">
        <v>39</v>
      </c>
      <c r="H793" s="2" t="s">
        <v>627</v>
      </c>
      <c r="I793" s="3">
        <v>43474</v>
      </c>
      <c r="J793">
        <v>70000</v>
      </c>
      <c r="K793">
        <v>1.67</v>
      </c>
      <c r="L793"/>
      <c r="M793"/>
      <c r="N793"/>
      <c r="O793"/>
      <c r="P793"/>
      <c r="Q793"/>
      <c r="R793"/>
      <c r="S793"/>
      <c r="T793"/>
    </row>
    <row r="794" spans="1:20" x14ac:dyDescent="0.25">
      <c r="A794" t="s">
        <v>17</v>
      </c>
      <c r="B794"/>
      <c r="C794"/>
      <c r="D794" s="2" t="s">
        <v>40</v>
      </c>
      <c r="E794" s="2" t="s">
        <v>41</v>
      </c>
      <c r="F794" s="2" t="s">
        <v>38</v>
      </c>
      <c r="G794" s="2" t="s">
        <v>39</v>
      </c>
      <c r="H794" s="2" t="s">
        <v>628</v>
      </c>
      <c r="I794" s="3">
        <v>43473</v>
      </c>
      <c r="J794">
        <v>10000</v>
      </c>
      <c r="K794">
        <v>8120.45</v>
      </c>
      <c r="L794"/>
      <c r="M794"/>
      <c r="N794"/>
      <c r="O794"/>
      <c r="P794"/>
      <c r="Q794"/>
      <c r="R794"/>
      <c r="S794"/>
      <c r="T794"/>
    </row>
    <row r="795" spans="1:20" x14ac:dyDescent="0.25">
      <c r="A795" t="s">
        <v>17</v>
      </c>
      <c r="B795"/>
      <c r="C795"/>
      <c r="D795" s="2" t="s">
        <v>66</v>
      </c>
      <c r="E795" s="2" t="s">
        <v>67</v>
      </c>
      <c r="F795" s="2" t="s">
        <v>38</v>
      </c>
      <c r="G795" s="2" t="s">
        <v>39</v>
      </c>
      <c r="H795" s="2" t="s">
        <v>624</v>
      </c>
      <c r="I795" s="3">
        <v>43472</v>
      </c>
      <c r="J795">
        <v>70000</v>
      </c>
      <c r="K795">
        <v>64.97</v>
      </c>
      <c r="L795"/>
      <c r="M795"/>
      <c r="N795"/>
      <c r="O795"/>
      <c r="P795"/>
      <c r="Q795"/>
      <c r="R795"/>
      <c r="S795"/>
      <c r="T795"/>
    </row>
    <row r="796" spans="1:20" x14ac:dyDescent="0.25">
      <c r="A796" t="s">
        <v>17</v>
      </c>
      <c r="B796"/>
      <c r="C796"/>
      <c r="D796" s="2" t="s">
        <v>50</v>
      </c>
      <c r="E796" s="2" t="s">
        <v>51</v>
      </c>
      <c r="F796" s="2" t="s">
        <v>38</v>
      </c>
      <c r="G796" s="2" t="s">
        <v>39</v>
      </c>
      <c r="H796" s="2" t="s">
        <v>624</v>
      </c>
      <c r="I796" s="3">
        <v>43472</v>
      </c>
      <c r="J796">
        <v>80000</v>
      </c>
      <c r="K796">
        <v>27.3</v>
      </c>
      <c r="L796"/>
      <c r="M796"/>
      <c r="N796"/>
      <c r="O796"/>
      <c r="P796"/>
      <c r="Q796"/>
      <c r="R796"/>
      <c r="S796"/>
      <c r="T796"/>
    </row>
    <row r="797" spans="1:20" x14ac:dyDescent="0.25">
      <c r="A797" t="s">
        <v>17</v>
      </c>
      <c r="B797"/>
      <c r="C797"/>
      <c r="D797" s="2" t="s">
        <v>274</v>
      </c>
      <c r="E797" s="2" t="s">
        <v>275</v>
      </c>
      <c r="F797" s="2" t="s">
        <v>38</v>
      </c>
      <c r="G797" s="2" t="s">
        <v>39</v>
      </c>
      <c r="H797" s="2" t="s">
        <v>624</v>
      </c>
      <c r="I797" s="3">
        <v>43472</v>
      </c>
      <c r="J797">
        <v>90000</v>
      </c>
      <c r="K797">
        <v>14.64</v>
      </c>
      <c r="L797"/>
      <c r="M797"/>
      <c r="N797"/>
      <c r="O797"/>
      <c r="P797"/>
      <c r="Q797"/>
      <c r="R797"/>
      <c r="S797"/>
      <c r="T797"/>
    </row>
    <row r="798" spans="1:20" x14ac:dyDescent="0.25">
      <c r="A798" t="s">
        <v>17</v>
      </c>
      <c r="B798"/>
      <c r="C798"/>
      <c r="D798" s="2" t="s">
        <v>56</v>
      </c>
      <c r="E798" s="2" t="s">
        <v>57</v>
      </c>
      <c r="F798" s="2" t="s">
        <v>38</v>
      </c>
      <c r="G798" s="2" t="s">
        <v>39</v>
      </c>
      <c r="H798" s="2" t="s">
        <v>624</v>
      </c>
      <c r="I798" s="3">
        <v>43472</v>
      </c>
      <c r="J798">
        <v>100000</v>
      </c>
      <c r="K798">
        <v>6.37</v>
      </c>
      <c r="L798"/>
      <c r="M798"/>
      <c r="N798"/>
      <c r="O798"/>
      <c r="P798"/>
      <c r="Q798"/>
      <c r="R798"/>
      <c r="S798"/>
      <c r="T798"/>
    </row>
    <row r="799" spans="1:20" x14ac:dyDescent="0.25">
      <c r="A799" t="s">
        <v>17</v>
      </c>
      <c r="B799"/>
      <c r="C799"/>
      <c r="D799" s="2" t="s">
        <v>565</v>
      </c>
      <c r="E799" s="2" t="s">
        <v>566</v>
      </c>
      <c r="F799" s="2" t="s">
        <v>38</v>
      </c>
      <c r="G799" s="2" t="s">
        <v>39</v>
      </c>
      <c r="H799" s="2" t="s">
        <v>629</v>
      </c>
      <c r="I799" s="3">
        <v>43470</v>
      </c>
      <c r="J799">
        <v>10000</v>
      </c>
      <c r="K799">
        <v>5860.97</v>
      </c>
      <c r="L799"/>
      <c r="M799"/>
      <c r="N799"/>
      <c r="O799"/>
      <c r="P799"/>
      <c r="Q799"/>
      <c r="R799"/>
      <c r="S799"/>
      <c r="T799"/>
    </row>
    <row r="800" spans="1:20" x14ac:dyDescent="0.25">
      <c r="A800" t="s">
        <v>17</v>
      </c>
      <c r="B800"/>
      <c r="C800"/>
      <c r="D800" s="2" t="s">
        <v>70</v>
      </c>
      <c r="E800" s="2" t="s">
        <v>71</v>
      </c>
      <c r="F800" s="2" t="s">
        <v>38</v>
      </c>
      <c r="G800" s="2" t="s">
        <v>39</v>
      </c>
      <c r="H800" s="2" t="s">
        <v>629</v>
      </c>
      <c r="I800" s="3">
        <v>43470</v>
      </c>
      <c r="J800">
        <v>20000</v>
      </c>
      <c r="K800">
        <v>5638.88</v>
      </c>
      <c r="L800"/>
      <c r="M800"/>
      <c r="N800"/>
      <c r="O800"/>
      <c r="P800"/>
      <c r="Q800"/>
      <c r="R800"/>
      <c r="S800"/>
      <c r="T800"/>
    </row>
    <row r="801" spans="1:20" x14ac:dyDescent="0.25">
      <c r="A801" t="s">
        <v>17</v>
      </c>
      <c r="B801"/>
      <c r="C801"/>
      <c r="D801" s="2" t="s">
        <v>286</v>
      </c>
      <c r="E801" s="2" t="s">
        <v>287</v>
      </c>
      <c r="F801" s="2" t="s">
        <v>38</v>
      </c>
      <c r="G801" s="2" t="s">
        <v>39</v>
      </c>
      <c r="H801" s="2" t="s">
        <v>629</v>
      </c>
      <c r="I801" s="3">
        <v>43470</v>
      </c>
      <c r="J801">
        <v>30000</v>
      </c>
      <c r="K801">
        <v>2219.52</v>
      </c>
      <c r="L801"/>
      <c r="M801"/>
      <c r="N801"/>
      <c r="O801"/>
      <c r="P801"/>
      <c r="Q801"/>
      <c r="R801"/>
      <c r="S801"/>
      <c r="T801"/>
    </row>
    <row r="802" spans="1:20" x14ac:dyDescent="0.25">
      <c r="A802" t="s">
        <v>17</v>
      </c>
      <c r="B802"/>
      <c r="C802"/>
      <c r="D802" s="2" t="s">
        <v>82</v>
      </c>
      <c r="E802" s="2" t="s">
        <v>83</v>
      </c>
      <c r="F802" s="2" t="s">
        <v>38</v>
      </c>
      <c r="G802" s="2" t="s">
        <v>39</v>
      </c>
      <c r="H802" s="2" t="s">
        <v>629</v>
      </c>
      <c r="I802" s="3">
        <v>43470</v>
      </c>
      <c r="J802">
        <v>40000</v>
      </c>
      <c r="K802">
        <v>692.35</v>
      </c>
      <c r="L802"/>
      <c r="M802"/>
      <c r="N802"/>
      <c r="O802"/>
      <c r="P802"/>
      <c r="Q802"/>
      <c r="R802"/>
      <c r="S802"/>
      <c r="T802"/>
    </row>
    <row r="803" spans="1:20" x14ac:dyDescent="0.25">
      <c r="A803" t="s">
        <v>17</v>
      </c>
      <c r="B803"/>
      <c r="C803"/>
      <c r="D803" s="2" t="s">
        <v>298</v>
      </c>
      <c r="E803" s="2" t="s">
        <v>299</v>
      </c>
      <c r="F803" s="2" t="s">
        <v>38</v>
      </c>
      <c r="G803" s="2" t="s">
        <v>39</v>
      </c>
      <c r="H803" s="2" t="s">
        <v>629</v>
      </c>
      <c r="I803" s="3">
        <v>43470</v>
      </c>
      <c r="J803">
        <v>50000</v>
      </c>
      <c r="K803">
        <v>380.63</v>
      </c>
      <c r="L803"/>
      <c r="M803"/>
      <c r="N803"/>
      <c r="O803"/>
      <c r="P803"/>
      <c r="Q803"/>
      <c r="R803"/>
      <c r="S803"/>
      <c r="T803"/>
    </row>
    <row r="804" spans="1:20" x14ac:dyDescent="0.25">
      <c r="A804" t="s">
        <v>17</v>
      </c>
      <c r="B804"/>
      <c r="C804"/>
      <c r="D804" s="2" t="s">
        <v>62</v>
      </c>
      <c r="E804" s="2" t="s">
        <v>63</v>
      </c>
      <c r="F804" s="2" t="s">
        <v>38</v>
      </c>
      <c r="G804" s="2" t="s">
        <v>39</v>
      </c>
      <c r="H804" s="2" t="s">
        <v>629</v>
      </c>
      <c r="I804" s="3">
        <v>43470</v>
      </c>
      <c r="J804">
        <v>60000</v>
      </c>
      <c r="K804">
        <v>314.51</v>
      </c>
      <c r="L804"/>
      <c r="M804"/>
      <c r="N804"/>
      <c r="O804"/>
      <c r="P804"/>
      <c r="Q804"/>
      <c r="R804"/>
      <c r="S804"/>
      <c r="T804"/>
    </row>
    <row r="805" spans="1:20" x14ac:dyDescent="0.25">
      <c r="A805" t="s">
        <v>17</v>
      </c>
      <c r="B805"/>
      <c r="C805"/>
      <c r="D805" s="2" t="s">
        <v>256</v>
      </c>
      <c r="E805" s="2" t="s">
        <v>257</v>
      </c>
      <c r="F805" s="2" t="s">
        <v>38</v>
      </c>
      <c r="G805" s="2" t="s">
        <v>39</v>
      </c>
      <c r="H805" s="2" t="s">
        <v>629</v>
      </c>
      <c r="I805" s="3">
        <v>43470</v>
      </c>
      <c r="J805">
        <v>70000</v>
      </c>
      <c r="K805">
        <v>237.46</v>
      </c>
      <c r="L805"/>
      <c r="M805"/>
      <c r="N805"/>
      <c r="O805"/>
      <c r="P805"/>
      <c r="Q805"/>
      <c r="R805"/>
      <c r="S805"/>
      <c r="T805"/>
    </row>
    <row r="806" spans="1:20" x14ac:dyDescent="0.25">
      <c r="A806" t="s">
        <v>17</v>
      </c>
      <c r="B806"/>
      <c r="C806"/>
      <c r="D806" s="2" t="s">
        <v>56</v>
      </c>
      <c r="E806" s="2" t="s">
        <v>57</v>
      </c>
      <c r="F806" s="2" t="s">
        <v>38</v>
      </c>
      <c r="G806" s="2" t="s">
        <v>39</v>
      </c>
      <c r="H806" s="2" t="s">
        <v>629</v>
      </c>
      <c r="I806" s="3">
        <v>43470</v>
      </c>
      <c r="J806">
        <v>80000</v>
      </c>
      <c r="K806">
        <v>157.84</v>
      </c>
      <c r="L806"/>
      <c r="M806"/>
      <c r="N806"/>
      <c r="O806"/>
      <c r="P806"/>
      <c r="Q806"/>
      <c r="R806"/>
      <c r="S806"/>
      <c r="T806"/>
    </row>
    <row r="807" spans="1:20" x14ac:dyDescent="0.25">
      <c r="A807" t="s">
        <v>17</v>
      </c>
      <c r="B807"/>
      <c r="C807"/>
      <c r="D807" s="2" t="s">
        <v>80</v>
      </c>
      <c r="E807" s="2" t="s">
        <v>81</v>
      </c>
      <c r="F807" s="2" t="s">
        <v>38</v>
      </c>
      <c r="G807" s="2" t="s">
        <v>39</v>
      </c>
      <c r="H807" s="2" t="s">
        <v>629</v>
      </c>
      <c r="I807" s="3">
        <v>43470</v>
      </c>
      <c r="J807">
        <v>90000</v>
      </c>
      <c r="K807">
        <v>12.25</v>
      </c>
      <c r="L807"/>
      <c r="M807"/>
      <c r="N807"/>
      <c r="O807"/>
      <c r="P807"/>
      <c r="Q807"/>
      <c r="R807"/>
      <c r="S807"/>
      <c r="T807"/>
    </row>
    <row r="808" spans="1:20" x14ac:dyDescent="0.25">
      <c r="A808" t="s">
        <v>17</v>
      </c>
      <c r="B808"/>
      <c r="C808"/>
      <c r="D808" s="2" t="s">
        <v>48</v>
      </c>
      <c r="E808" s="2" t="s">
        <v>49</v>
      </c>
      <c r="F808" s="2" t="s">
        <v>38</v>
      </c>
      <c r="G808" s="2" t="s">
        <v>39</v>
      </c>
      <c r="H808" s="2" t="s">
        <v>629</v>
      </c>
      <c r="I808" s="3">
        <v>43470</v>
      </c>
      <c r="J808">
        <v>100000</v>
      </c>
      <c r="K808">
        <v>7.99</v>
      </c>
      <c r="L808"/>
      <c r="M808"/>
      <c r="N808"/>
      <c r="O808"/>
      <c r="P808"/>
      <c r="Q808"/>
      <c r="R808"/>
      <c r="S808"/>
      <c r="T808"/>
    </row>
    <row r="809" spans="1:20" x14ac:dyDescent="0.25">
      <c r="A809" t="s">
        <v>17</v>
      </c>
      <c r="B809"/>
      <c r="C809"/>
      <c r="D809" s="2" t="s">
        <v>266</v>
      </c>
      <c r="E809" s="2" t="s">
        <v>267</v>
      </c>
      <c r="F809" s="2" t="s">
        <v>38</v>
      </c>
      <c r="G809" s="2" t="s">
        <v>39</v>
      </c>
      <c r="H809" s="2" t="s">
        <v>629</v>
      </c>
      <c r="I809" s="3">
        <v>43470</v>
      </c>
      <c r="J809">
        <v>110000</v>
      </c>
      <c r="K809">
        <v>4.68</v>
      </c>
      <c r="L809"/>
      <c r="M809"/>
      <c r="N809"/>
      <c r="O809"/>
      <c r="P809"/>
      <c r="Q809"/>
      <c r="R809"/>
      <c r="S809"/>
      <c r="T809"/>
    </row>
    <row r="810" spans="1:20" x14ac:dyDescent="0.25">
      <c r="A810" t="s">
        <v>17</v>
      </c>
      <c r="B810"/>
      <c r="C810"/>
      <c r="D810" s="2" t="s">
        <v>64</v>
      </c>
      <c r="E810" s="2" t="s">
        <v>65</v>
      </c>
      <c r="F810" s="2" t="s">
        <v>38</v>
      </c>
      <c r="G810" s="2" t="s">
        <v>39</v>
      </c>
      <c r="H810" s="2" t="s">
        <v>629</v>
      </c>
      <c r="I810" s="3">
        <v>43470</v>
      </c>
      <c r="J810">
        <v>120000</v>
      </c>
      <c r="K810">
        <v>3.29</v>
      </c>
      <c r="L810"/>
      <c r="M810"/>
      <c r="N810"/>
      <c r="O810"/>
      <c r="P810"/>
      <c r="Q810"/>
      <c r="R810"/>
      <c r="S810"/>
      <c r="T810"/>
    </row>
    <row r="811" spans="1:20" x14ac:dyDescent="0.25">
      <c r="A811" t="s">
        <v>17</v>
      </c>
      <c r="B811"/>
      <c r="C811"/>
      <c r="D811" s="2" t="s">
        <v>54</v>
      </c>
      <c r="E811" s="2" t="s">
        <v>55</v>
      </c>
      <c r="F811" s="2" t="s">
        <v>38</v>
      </c>
      <c r="G811" s="2" t="s">
        <v>39</v>
      </c>
      <c r="H811" s="2" t="s">
        <v>629</v>
      </c>
      <c r="I811" s="3">
        <v>43470</v>
      </c>
      <c r="J811">
        <v>130000</v>
      </c>
      <c r="K811">
        <v>2.85</v>
      </c>
      <c r="L811"/>
      <c r="M811"/>
      <c r="N811"/>
      <c r="O811"/>
      <c r="P811"/>
      <c r="Q811"/>
      <c r="R811"/>
      <c r="S811"/>
      <c r="T811"/>
    </row>
    <row r="812" spans="1:20" x14ac:dyDescent="0.25">
      <c r="A812" t="s">
        <v>17</v>
      </c>
      <c r="B812"/>
      <c r="C812"/>
      <c r="D812" s="2" t="s">
        <v>78</v>
      </c>
      <c r="E812" s="2" t="s">
        <v>79</v>
      </c>
      <c r="F812" s="2" t="s">
        <v>38</v>
      </c>
      <c r="G812" s="2" t="s">
        <v>39</v>
      </c>
      <c r="H812" s="2" t="s">
        <v>629</v>
      </c>
      <c r="I812" s="3">
        <v>43470</v>
      </c>
      <c r="J812">
        <v>140000</v>
      </c>
      <c r="K812">
        <v>2.13</v>
      </c>
      <c r="L812"/>
      <c r="M812"/>
      <c r="N812"/>
      <c r="O812"/>
      <c r="P812"/>
      <c r="Q812"/>
      <c r="R812"/>
      <c r="S812"/>
      <c r="T812"/>
    </row>
    <row r="813" spans="1:20" x14ac:dyDescent="0.25">
      <c r="A813" t="s">
        <v>17</v>
      </c>
      <c r="B813"/>
      <c r="C813"/>
      <c r="D813" s="2" t="s">
        <v>46</v>
      </c>
      <c r="E813" s="2" t="s">
        <v>47</v>
      </c>
      <c r="F813" s="2" t="s">
        <v>38</v>
      </c>
      <c r="G813" s="2" t="s">
        <v>39</v>
      </c>
      <c r="H813" s="2" t="s">
        <v>630</v>
      </c>
      <c r="I813" s="3">
        <v>43472</v>
      </c>
      <c r="J813">
        <v>10000</v>
      </c>
      <c r="K813">
        <v>9333.7800000000007</v>
      </c>
      <c r="L813"/>
      <c r="M813"/>
      <c r="N813"/>
      <c r="O813"/>
      <c r="P813"/>
      <c r="Q813"/>
      <c r="R813"/>
      <c r="S813"/>
      <c r="T813"/>
    </row>
    <row r="814" spans="1:20" x14ac:dyDescent="0.25">
      <c r="A814" t="s">
        <v>17</v>
      </c>
      <c r="B814"/>
      <c r="C814"/>
      <c r="D814" s="2" t="s">
        <v>70</v>
      </c>
      <c r="E814" s="2" t="s">
        <v>71</v>
      </c>
      <c r="F814" s="2" t="s">
        <v>38</v>
      </c>
      <c r="G814" s="2" t="s">
        <v>39</v>
      </c>
      <c r="H814" s="2" t="s">
        <v>630</v>
      </c>
      <c r="I814" s="3">
        <v>43472</v>
      </c>
      <c r="J814">
        <v>20000</v>
      </c>
      <c r="K814">
        <v>5406.35</v>
      </c>
      <c r="L814"/>
      <c r="M814"/>
      <c r="N814"/>
      <c r="O814"/>
      <c r="P814"/>
      <c r="Q814"/>
      <c r="R814"/>
      <c r="S814"/>
      <c r="T814"/>
    </row>
    <row r="815" spans="1:20" x14ac:dyDescent="0.25">
      <c r="A815" t="s">
        <v>17</v>
      </c>
      <c r="B815"/>
      <c r="C815"/>
      <c r="D815" s="2" t="s">
        <v>266</v>
      </c>
      <c r="E815" s="2" t="s">
        <v>267</v>
      </c>
      <c r="F815" s="2" t="s">
        <v>38</v>
      </c>
      <c r="G815" s="2" t="s">
        <v>39</v>
      </c>
      <c r="H815" s="2" t="s">
        <v>630</v>
      </c>
      <c r="I815" s="3">
        <v>43472</v>
      </c>
      <c r="J815">
        <v>30000</v>
      </c>
      <c r="K815">
        <v>107.58</v>
      </c>
      <c r="L815"/>
      <c r="M815"/>
      <c r="N815"/>
      <c r="O815"/>
      <c r="P815"/>
      <c r="Q815"/>
      <c r="R815"/>
      <c r="S815"/>
      <c r="T815"/>
    </row>
    <row r="816" spans="1:20" x14ac:dyDescent="0.25">
      <c r="A816" t="s">
        <v>17</v>
      </c>
      <c r="B816"/>
      <c r="C816"/>
      <c r="D816" s="2" t="s">
        <v>302</v>
      </c>
      <c r="E816" s="2" t="s">
        <v>303</v>
      </c>
      <c r="F816" s="2" t="s">
        <v>38</v>
      </c>
      <c r="G816" s="2" t="s">
        <v>39</v>
      </c>
      <c r="H816" s="2" t="s">
        <v>630</v>
      </c>
      <c r="I816" s="3">
        <v>43472</v>
      </c>
      <c r="J816">
        <v>40000</v>
      </c>
      <c r="K816">
        <v>37.020000000000003</v>
      </c>
      <c r="L816"/>
      <c r="M816"/>
      <c r="N816"/>
      <c r="O816"/>
      <c r="P816"/>
      <c r="Q816"/>
      <c r="R816"/>
      <c r="S816"/>
      <c r="T816"/>
    </row>
    <row r="817" spans="1:20" x14ac:dyDescent="0.25">
      <c r="A817" t="s">
        <v>17</v>
      </c>
      <c r="B817"/>
      <c r="C817"/>
      <c r="D817" s="2" t="s">
        <v>64</v>
      </c>
      <c r="E817" s="2" t="s">
        <v>65</v>
      </c>
      <c r="F817" s="2" t="s">
        <v>38</v>
      </c>
      <c r="G817" s="2" t="s">
        <v>39</v>
      </c>
      <c r="H817" s="2" t="s">
        <v>630</v>
      </c>
      <c r="I817" s="3">
        <v>43472</v>
      </c>
      <c r="J817">
        <v>50000</v>
      </c>
      <c r="K817">
        <v>3.15</v>
      </c>
      <c r="L817"/>
      <c r="M817"/>
      <c r="N817"/>
      <c r="O817"/>
      <c r="P817"/>
      <c r="Q817"/>
      <c r="R817"/>
      <c r="S817"/>
      <c r="T817"/>
    </row>
    <row r="818" spans="1:20" x14ac:dyDescent="0.25">
      <c r="A818" t="s">
        <v>17</v>
      </c>
      <c r="B818"/>
      <c r="C818"/>
      <c r="D818" s="2" t="s">
        <v>54</v>
      </c>
      <c r="E818" s="2" t="s">
        <v>55</v>
      </c>
      <c r="F818" s="2" t="s">
        <v>38</v>
      </c>
      <c r="G818" s="2" t="s">
        <v>39</v>
      </c>
      <c r="H818" s="2" t="s">
        <v>630</v>
      </c>
      <c r="I818" s="3">
        <v>43472</v>
      </c>
      <c r="J818">
        <v>60000</v>
      </c>
      <c r="K818">
        <v>2.73</v>
      </c>
      <c r="L818"/>
      <c r="M818"/>
      <c r="N818"/>
      <c r="O818"/>
      <c r="P818"/>
      <c r="Q818"/>
      <c r="R818"/>
      <c r="S818"/>
      <c r="T818"/>
    </row>
    <row r="819" spans="1:20" x14ac:dyDescent="0.25">
      <c r="A819" t="s">
        <v>17</v>
      </c>
      <c r="B819"/>
      <c r="C819"/>
      <c r="D819" s="2" t="s">
        <v>66</v>
      </c>
      <c r="E819" s="2" t="s">
        <v>67</v>
      </c>
      <c r="F819" s="2" t="s">
        <v>38</v>
      </c>
      <c r="G819" s="2" t="s">
        <v>39</v>
      </c>
      <c r="H819" s="2" t="s">
        <v>630</v>
      </c>
      <c r="I819" s="3">
        <v>43472</v>
      </c>
      <c r="J819">
        <v>70000</v>
      </c>
      <c r="K819">
        <v>2.68</v>
      </c>
      <c r="L819"/>
      <c r="M819"/>
      <c r="N819"/>
      <c r="O819"/>
      <c r="P819"/>
      <c r="Q819"/>
      <c r="R819"/>
      <c r="S819"/>
      <c r="T819"/>
    </row>
    <row r="820" spans="1:20" x14ac:dyDescent="0.25">
      <c r="A820" t="s">
        <v>17</v>
      </c>
      <c r="B820"/>
      <c r="C820"/>
      <c r="D820" s="2" t="s">
        <v>62</v>
      </c>
      <c r="E820" s="2" t="s">
        <v>63</v>
      </c>
      <c r="F820" s="2" t="s">
        <v>38</v>
      </c>
      <c r="G820" s="2" t="s">
        <v>39</v>
      </c>
      <c r="H820" s="2" t="s">
        <v>630</v>
      </c>
      <c r="I820" s="3">
        <v>43472</v>
      </c>
      <c r="J820">
        <v>80000</v>
      </c>
      <c r="K820">
        <v>1.79</v>
      </c>
      <c r="L820"/>
      <c r="M820"/>
      <c r="N820"/>
      <c r="O820"/>
      <c r="P820"/>
      <c r="Q820"/>
      <c r="R820"/>
      <c r="S820"/>
      <c r="T820"/>
    </row>
    <row r="821" spans="1:20" x14ac:dyDescent="0.25">
      <c r="A821" t="s">
        <v>17</v>
      </c>
      <c r="B821"/>
      <c r="C821"/>
      <c r="D821" s="2" t="s">
        <v>74</v>
      </c>
      <c r="E821" s="2" t="s">
        <v>75</v>
      </c>
      <c r="F821" s="2" t="s">
        <v>38</v>
      </c>
      <c r="G821" s="2" t="s">
        <v>39</v>
      </c>
      <c r="H821" s="2" t="s">
        <v>631</v>
      </c>
      <c r="I821" s="3">
        <v>43472</v>
      </c>
      <c r="J821">
        <v>10000</v>
      </c>
      <c r="K821">
        <v>7031.4900000000007</v>
      </c>
      <c r="L821"/>
      <c r="M821"/>
      <c r="N821"/>
      <c r="O821"/>
      <c r="P821"/>
      <c r="Q821"/>
      <c r="R821"/>
      <c r="S821"/>
      <c r="T821"/>
    </row>
    <row r="822" spans="1:20" x14ac:dyDescent="0.25">
      <c r="A822" t="s">
        <v>17</v>
      </c>
      <c r="B822"/>
      <c r="C822"/>
      <c r="D822" s="2" t="s">
        <v>565</v>
      </c>
      <c r="E822" s="2" t="s">
        <v>566</v>
      </c>
      <c r="F822" s="2" t="s">
        <v>38</v>
      </c>
      <c r="G822" s="2" t="s">
        <v>39</v>
      </c>
      <c r="H822" s="2" t="s">
        <v>631</v>
      </c>
      <c r="I822" s="3">
        <v>43472</v>
      </c>
      <c r="J822">
        <v>20000</v>
      </c>
      <c r="K822">
        <v>5860.97</v>
      </c>
      <c r="L822"/>
      <c r="M822"/>
      <c r="N822"/>
      <c r="O822"/>
      <c r="P822"/>
      <c r="Q822"/>
      <c r="R822"/>
      <c r="S822"/>
      <c r="T822"/>
    </row>
    <row r="823" spans="1:20" x14ac:dyDescent="0.25">
      <c r="A823" t="s">
        <v>17</v>
      </c>
      <c r="B823"/>
      <c r="C823"/>
      <c r="D823" s="2" t="s">
        <v>314</v>
      </c>
      <c r="E823" s="2" t="s">
        <v>315</v>
      </c>
      <c r="F823" s="2" t="s">
        <v>38</v>
      </c>
      <c r="G823" s="2" t="s">
        <v>39</v>
      </c>
      <c r="H823" s="2" t="s">
        <v>631</v>
      </c>
      <c r="I823" s="3">
        <v>43472</v>
      </c>
      <c r="J823">
        <v>30000</v>
      </c>
      <c r="K823">
        <v>1310.2</v>
      </c>
      <c r="L823"/>
      <c r="M823"/>
      <c r="N823"/>
      <c r="O823"/>
      <c r="P823"/>
      <c r="Q823"/>
      <c r="R823"/>
      <c r="S823"/>
      <c r="T823"/>
    </row>
    <row r="824" spans="1:20" x14ac:dyDescent="0.25">
      <c r="A824" t="s">
        <v>17</v>
      </c>
      <c r="B824"/>
      <c r="C824"/>
      <c r="D824" s="2" t="s">
        <v>62</v>
      </c>
      <c r="E824" s="2" t="s">
        <v>63</v>
      </c>
      <c r="F824" s="2" t="s">
        <v>38</v>
      </c>
      <c r="G824" s="2" t="s">
        <v>39</v>
      </c>
      <c r="H824" s="2" t="s">
        <v>631</v>
      </c>
      <c r="I824" s="3">
        <v>43472</v>
      </c>
      <c r="J824">
        <v>40000</v>
      </c>
      <c r="K824">
        <v>541.04000000000008</v>
      </c>
      <c r="L824"/>
      <c r="M824"/>
      <c r="N824"/>
      <c r="O824"/>
      <c r="P824"/>
      <c r="Q824"/>
      <c r="R824"/>
      <c r="S824"/>
      <c r="T824"/>
    </row>
    <row r="825" spans="1:20" x14ac:dyDescent="0.25">
      <c r="A825" t="s">
        <v>17</v>
      </c>
      <c r="B825"/>
      <c r="C825"/>
      <c r="D825" s="2" t="s">
        <v>48</v>
      </c>
      <c r="E825" s="2" t="s">
        <v>49</v>
      </c>
      <c r="F825" s="2" t="s">
        <v>38</v>
      </c>
      <c r="G825" s="2" t="s">
        <v>39</v>
      </c>
      <c r="H825" s="2" t="s">
        <v>631</v>
      </c>
      <c r="I825" s="3">
        <v>43472</v>
      </c>
      <c r="J825">
        <v>50000</v>
      </c>
      <c r="K825">
        <v>383.65000000000003</v>
      </c>
      <c r="L825"/>
      <c r="M825"/>
      <c r="N825"/>
      <c r="O825"/>
      <c r="P825"/>
      <c r="Q825"/>
      <c r="R825"/>
      <c r="S825"/>
      <c r="T825"/>
    </row>
    <row r="826" spans="1:20" x14ac:dyDescent="0.25">
      <c r="A826" t="s">
        <v>17</v>
      </c>
      <c r="B826"/>
      <c r="C826"/>
      <c r="D826" s="2" t="s">
        <v>78</v>
      </c>
      <c r="E826" s="2" t="s">
        <v>79</v>
      </c>
      <c r="F826" s="2" t="s">
        <v>38</v>
      </c>
      <c r="G826" s="2" t="s">
        <v>39</v>
      </c>
      <c r="H826" s="2" t="s">
        <v>631</v>
      </c>
      <c r="I826" s="3">
        <v>43472</v>
      </c>
      <c r="J826">
        <v>60000</v>
      </c>
      <c r="K826">
        <v>307.3</v>
      </c>
      <c r="L826"/>
      <c r="M826"/>
      <c r="N826"/>
      <c r="O826"/>
      <c r="P826"/>
      <c r="Q826"/>
      <c r="R826"/>
      <c r="S826"/>
      <c r="T826"/>
    </row>
    <row r="827" spans="1:20" x14ac:dyDescent="0.25">
      <c r="A827" t="s">
        <v>17</v>
      </c>
      <c r="B827"/>
      <c r="C827"/>
      <c r="D827" s="2" t="s">
        <v>274</v>
      </c>
      <c r="E827" s="2" t="s">
        <v>275</v>
      </c>
      <c r="F827" s="2" t="s">
        <v>38</v>
      </c>
      <c r="G827" s="2" t="s">
        <v>39</v>
      </c>
      <c r="H827" s="2" t="s">
        <v>631</v>
      </c>
      <c r="I827" s="3">
        <v>43472</v>
      </c>
      <c r="J827">
        <v>70000</v>
      </c>
      <c r="K827">
        <v>90.62</v>
      </c>
      <c r="L827"/>
      <c r="M827"/>
      <c r="N827"/>
      <c r="O827"/>
      <c r="P827"/>
      <c r="Q827"/>
      <c r="R827"/>
      <c r="S827"/>
      <c r="T827"/>
    </row>
    <row r="828" spans="1:20" x14ac:dyDescent="0.25">
      <c r="A828" t="s">
        <v>17</v>
      </c>
      <c r="B828"/>
      <c r="C828"/>
      <c r="D828" s="2" t="s">
        <v>52</v>
      </c>
      <c r="E828" s="2" t="s">
        <v>53</v>
      </c>
      <c r="F828" s="2" t="s">
        <v>38</v>
      </c>
      <c r="G828" s="2" t="s">
        <v>39</v>
      </c>
      <c r="H828" s="2" t="s">
        <v>631</v>
      </c>
      <c r="I828" s="3">
        <v>43472</v>
      </c>
      <c r="J828">
        <v>80000</v>
      </c>
      <c r="K828">
        <v>8.44</v>
      </c>
      <c r="L828"/>
      <c r="M828"/>
      <c r="N828"/>
      <c r="O828"/>
      <c r="P828"/>
      <c r="Q828"/>
      <c r="R828"/>
      <c r="S828"/>
      <c r="T828"/>
    </row>
    <row r="829" spans="1:20" x14ac:dyDescent="0.25">
      <c r="A829" t="s">
        <v>17</v>
      </c>
      <c r="B829"/>
      <c r="C829"/>
      <c r="D829" s="2" t="s">
        <v>56</v>
      </c>
      <c r="E829" s="2" t="s">
        <v>57</v>
      </c>
      <c r="F829" s="2" t="s">
        <v>38</v>
      </c>
      <c r="G829" s="2" t="s">
        <v>39</v>
      </c>
      <c r="H829" s="2" t="s">
        <v>631</v>
      </c>
      <c r="I829" s="3">
        <v>43472</v>
      </c>
      <c r="J829">
        <v>90000</v>
      </c>
      <c r="K829">
        <v>1.1000000000000001</v>
      </c>
      <c r="L829"/>
      <c r="M829"/>
      <c r="N829"/>
      <c r="O829"/>
      <c r="P829"/>
      <c r="Q829"/>
      <c r="R829"/>
      <c r="S829"/>
      <c r="T829"/>
    </row>
    <row r="830" spans="1:20" x14ac:dyDescent="0.25">
      <c r="A830" t="s">
        <v>17</v>
      </c>
      <c r="B830"/>
      <c r="C830"/>
      <c r="D830" s="2" t="s">
        <v>322</v>
      </c>
      <c r="E830" s="2" t="s">
        <v>323</v>
      </c>
      <c r="F830" s="2" t="s">
        <v>38</v>
      </c>
      <c r="G830" s="2" t="s">
        <v>39</v>
      </c>
      <c r="H830" s="2" t="s">
        <v>632</v>
      </c>
      <c r="I830" s="3">
        <v>43472</v>
      </c>
      <c r="J830">
        <v>10000</v>
      </c>
      <c r="K830">
        <v>2802.59</v>
      </c>
      <c r="L830"/>
      <c r="M830"/>
      <c r="N830"/>
      <c r="O830"/>
      <c r="P830"/>
      <c r="Q830"/>
      <c r="R830"/>
      <c r="S830"/>
      <c r="T830"/>
    </row>
    <row r="831" spans="1:20" x14ac:dyDescent="0.25">
      <c r="A831" t="s">
        <v>17</v>
      </c>
      <c r="B831"/>
      <c r="C831"/>
      <c r="D831" s="2" t="s">
        <v>565</v>
      </c>
      <c r="E831" s="2" t="s">
        <v>566</v>
      </c>
      <c r="F831" s="2" t="s">
        <v>38</v>
      </c>
      <c r="G831" s="2" t="s">
        <v>39</v>
      </c>
      <c r="H831" s="2" t="s">
        <v>632</v>
      </c>
      <c r="I831" s="3">
        <v>43472</v>
      </c>
      <c r="J831">
        <v>20000</v>
      </c>
      <c r="K831">
        <v>1947.93</v>
      </c>
      <c r="L831"/>
      <c r="M831"/>
      <c r="N831"/>
      <c r="O831"/>
      <c r="P831"/>
      <c r="Q831"/>
      <c r="R831"/>
      <c r="S831"/>
      <c r="T831"/>
    </row>
    <row r="832" spans="1:20" x14ac:dyDescent="0.25">
      <c r="A832" t="s">
        <v>17</v>
      </c>
      <c r="B832"/>
      <c r="C832"/>
      <c r="D832" s="2" t="s">
        <v>72</v>
      </c>
      <c r="E832" s="2" t="s">
        <v>73</v>
      </c>
      <c r="F832" s="2" t="s">
        <v>38</v>
      </c>
      <c r="G832" s="2" t="s">
        <v>39</v>
      </c>
      <c r="H832" s="2" t="s">
        <v>632</v>
      </c>
      <c r="I832" s="3">
        <v>43472</v>
      </c>
      <c r="J832">
        <v>30000</v>
      </c>
      <c r="K832">
        <v>483.49999999999994</v>
      </c>
      <c r="L832"/>
      <c r="M832"/>
      <c r="N832"/>
      <c r="O832"/>
      <c r="P832"/>
      <c r="Q832"/>
      <c r="R832"/>
      <c r="S832"/>
      <c r="T832"/>
    </row>
    <row r="833" spans="1:20" x14ac:dyDescent="0.25">
      <c r="A833" t="s">
        <v>17</v>
      </c>
      <c r="B833"/>
      <c r="C833"/>
      <c r="D833" s="2" t="s">
        <v>570</v>
      </c>
      <c r="E833" s="2" t="s">
        <v>571</v>
      </c>
      <c r="F833" s="2" t="s">
        <v>38</v>
      </c>
      <c r="G833" s="2" t="s">
        <v>39</v>
      </c>
      <c r="H833" s="2" t="s">
        <v>632</v>
      </c>
      <c r="I833" s="3">
        <v>43472</v>
      </c>
      <c r="J833">
        <v>40000</v>
      </c>
      <c r="K833">
        <v>105.03</v>
      </c>
      <c r="L833"/>
      <c r="M833"/>
      <c r="N833"/>
      <c r="O833"/>
      <c r="P833"/>
      <c r="Q833"/>
      <c r="R833"/>
      <c r="S833"/>
      <c r="T833"/>
    </row>
    <row r="834" spans="1:20" x14ac:dyDescent="0.25">
      <c r="A834" t="s">
        <v>17</v>
      </c>
      <c r="B834"/>
      <c r="C834"/>
      <c r="D834" s="2" t="s">
        <v>56</v>
      </c>
      <c r="E834" s="2" t="s">
        <v>57</v>
      </c>
      <c r="F834" s="2" t="s">
        <v>38</v>
      </c>
      <c r="G834" s="2" t="s">
        <v>39</v>
      </c>
      <c r="H834" s="2" t="s">
        <v>632</v>
      </c>
      <c r="I834" s="3">
        <v>43472</v>
      </c>
      <c r="J834">
        <v>50000</v>
      </c>
      <c r="K834">
        <v>52.449999999999996</v>
      </c>
      <c r="L834"/>
      <c r="M834"/>
      <c r="N834"/>
      <c r="O834"/>
      <c r="P834"/>
      <c r="Q834"/>
      <c r="R834"/>
      <c r="S834"/>
      <c r="T834"/>
    </row>
    <row r="835" spans="1:20" x14ac:dyDescent="0.25">
      <c r="A835" t="s">
        <v>17</v>
      </c>
      <c r="B835"/>
      <c r="C835"/>
      <c r="D835" s="2" t="s">
        <v>300</v>
      </c>
      <c r="E835" s="2" t="s">
        <v>301</v>
      </c>
      <c r="F835" s="2" t="s">
        <v>38</v>
      </c>
      <c r="G835" s="2" t="s">
        <v>39</v>
      </c>
      <c r="H835" s="2" t="s">
        <v>632</v>
      </c>
      <c r="I835" s="3">
        <v>43472</v>
      </c>
      <c r="J835">
        <v>60000</v>
      </c>
      <c r="K835">
        <v>15.48</v>
      </c>
      <c r="L835"/>
      <c r="M835"/>
      <c r="N835"/>
      <c r="O835"/>
      <c r="P835"/>
      <c r="Q835"/>
      <c r="R835"/>
      <c r="S835"/>
      <c r="T835"/>
    </row>
    <row r="836" spans="1:20" x14ac:dyDescent="0.25">
      <c r="A836" t="s">
        <v>17</v>
      </c>
      <c r="B836"/>
      <c r="C836"/>
      <c r="D836" s="2" t="s">
        <v>256</v>
      </c>
      <c r="E836" s="2" t="s">
        <v>257</v>
      </c>
      <c r="F836" s="2" t="s">
        <v>38</v>
      </c>
      <c r="G836" s="2" t="s">
        <v>39</v>
      </c>
      <c r="H836" s="2" t="s">
        <v>632</v>
      </c>
      <c r="I836" s="3">
        <v>43472</v>
      </c>
      <c r="J836">
        <v>70000</v>
      </c>
      <c r="K836">
        <v>9.8699999999999992</v>
      </c>
      <c r="L836"/>
      <c r="M836"/>
      <c r="N836"/>
      <c r="O836"/>
      <c r="P836"/>
      <c r="Q836"/>
      <c r="R836"/>
      <c r="S836"/>
      <c r="T836"/>
    </row>
    <row r="837" spans="1:20" x14ac:dyDescent="0.25">
      <c r="A837" t="s">
        <v>17</v>
      </c>
      <c r="B837"/>
      <c r="C837"/>
      <c r="D837" s="2" t="s">
        <v>298</v>
      </c>
      <c r="E837" s="2" t="s">
        <v>299</v>
      </c>
      <c r="F837" s="2" t="s">
        <v>38</v>
      </c>
      <c r="G837" s="2" t="s">
        <v>39</v>
      </c>
      <c r="H837" s="2" t="s">
        <v>633</v>
      </c>
      <c r="I837" s="3">
        <v>43473</v>
      </c>
      <c r="J837">
        <v>10000</v>
      </c>
      <c r="K837">
        <v>4614.62</v>
      </c>
      <c r="L837"/>
      <c r="M837"/>
      <c r="N837"/>
      <c r="O837"/>
      <c r="P837"/>
      <c r="Q837"/>
      <c r="R837"/>
      <c r="S837"/>
      <c r="T837"/>
    </row>
    <row r="838" spans="1:20" x14ac:dyDescent="0.25">
      <c r="A838" t="s">
        <v>17</v>
      </c>
      <c r="B838"/>
      <c r="C838"/>
      <c r="D838" s="2" t="s">
        <v>302</v>
      </c>
      <c r="E838" s="2" t="s">
        <v>303</v>
      </c>
      <c r="F838" s="2" t="s">
        <v>38</v>
      </c>
      <c r="G838" s="2" t="s">
        <v>39</v>
      </c>
      <c r="H838" s="2" t="s">
        <v>633</v>
      </c>
      <c r="I838" s="3">
        <v>43473</v>
      </c>
      <c r="J838">
        <v>20000</v>
      </c>
      <c r="K838">
        <v>468.17</v>
      </c>
      <c r="L838"/>
      <c r="M838"/>
      <c r="N838"/>
      <c r="O838"/>
      <c r="P838"/>
      <c r="Q838"/>
      <c r="R838"/>
      <c r="S838"/>
      <c r="T838"/>
    </row>
    <row r="839" spans="1:20" x14ac:dyDescent="0.25">
      <c r="A839" t="s">
        <v>17</v>
      </c>
      <c r="B839"/>
      <c r="C839"/>
      <c r="D839" s="2" t="s">
        <v>72</v>
      </c>
      <c r="E839" s="2" t="s">
        <v>73</v>
      </c>
      <c r="F839" s="2" t="s">
        <v>38</v>
      </c>
      <c r="G839" s="2" t="s">
        <v>39</v>
      </c>
      <c r="H839" s="2" t="s">
        <v>633</v>
      </c>
      <c r="I839" s="3">
        <v>43473</v>
      </c>
      <c r="J839">
        <v>30000</v>
      </c>
      <c r="K839">
        <v>244.96</v>
      </c>
      <c r="L839"/>
      <c r="M839"/>
      <c r="N839"/>
      <c r="O839"/>
      <c r="P839"/>
      <c r="Q839"/>
      <c r="R839"/>
      <c r="S839"/>
      <c r="T839"/>
    </row>
    <row r="840" spans="1:20" x14ac:dyDescent="0.25">
      <c r="A840" t="s">
        <v>17</v>
      </c>
      <c r="B840"/>
      <c r="C840"/>
      <c r="D840" s="2" t="s">
        <v>286</v>
      </c>
      <c r="E840" s="2" t="s">
        <v>287</v>
      </c>
      <c r="F840" s="2" t="s">
        <v>38</v>
      </c>
      <c r="G840" s="2" t="s">
        <v>39</v>
      </c>
      <c r="H840" s="2" t="s">
        <v>633</v>
      </c>
      <c r="I840" s="3">
        <v>43473</v>
      </c>
      <c r="J840">
        <v>40000</v>
      </c>
      <c r="K840">
        <v>93.43</v>
      </c>
      <c r="L840"/>
      <c r="M840"/>
      <c r="N840"/>
      <c r="O840"/>
      <c r="P840"/>
      <c r="Q840"/>
      <c r="R840"/>
      <c r="S840"/>
      <c r="T840"/>
    </row>
    <row r="841" spans="1:20" x14ac:dyDescent="0.25">
      <c r="A841" t="s">
        <v>17</v>
      </c>
      <c r="B841"/>
      <c r="C841"/>
      <c r="D841" s="2" t="s">
        <v>68</v>
      </c>
      <c r="E841" s="2" t="s">
        <v>69</v>
      </c>
      <c r="F841" s="2" t="s">
        <v>38</v>
      </c>
      <c r="G841" s="2" t="s">
        <v>39</v>
      </c>
      <c r="H841" s="2" t="s">
        <v>628</v>
      </c>
      <c r="I841" s="3">
        <v>43473</v>
      </c>
      <c r="J841">
        <v>20000</v>
      </c>
      <c r="K841">
        <v>2886.48</v>
      </c>
      <c r="L841"/>
      <c r="M841"/>
      <c r="N841"/>
      <c r="O841"/>
      <c r="P841"/>
      <c r="Q841"/>
      <c r="R841"/>
      <c r="S841"/>
      <c r="T841"/>
    </row>
    <row r="842" spans="1:20" x14ac:dyDescent="0.25">
      <c r="A842" t="s">
        <v>17</v>
      </c>
      <c r="B842"/>
      <c r="C842"/>
      <c r="D842" s="2" t="s">
        <v>266</v>
      </c>
      <c r="E842" s="2" t="s">
        <v>267</v>
      </c>
      <c r="F842" s="2" t="s">
        <v>38</v>
      </c>
      <c r="G842" s="2" t="s">
        <v>39</v>
      </c>
      <c r="H842" s="2" t="s">
        <v>628</v>
      </c>
      <c r="I842" s="3">
        <v>43473</v>
      </c>
      <c r="J842">
        <v>30000</v>
      </c>
      <c r="K842">
        <v>659.38</v>
      </c>
      <c r="L842"/>
      <c r="M842"/>
      <c r="N842"/>
      <c r="O842"/>
      <c r="P842"/>
      <c r="Q842"/>
      <c r="R842"/>
      <c r="S842"/>
      <c r="T842"/>
    </row>
    <row r="843" spans="1:20" x14ac:dyDescent="0.25">
      <c r="A843" t="s">
        <v>17</v>
      </c>
      <c r="B843"/>
      <c r="C843"/>
      <c r="D843" s="2" t="s">
        <v>78</v>
      </c>
      <c r="E843" s="2" t="s">
        <v>79</v>
      </c>
      <c r="F843" s="2" t="s">
        <v>38</v>
      </c>
      <c r="G843" s="2" t="s">
        <v>39</v>
      </c>
      <c r="H843" s="2" t="s">
        <v>628</v>
      </c>
      <c r="I843" s="3">
        <v>43473</v>
      </c>
      <c r="J843">
        <v>40000</v>
      </c>
      <c r="K843">
        <v>300.95999999999998</v>
      </c>
      <c r="L843"/>
      <c r="M843"/>
      <c r="N843"/>
      <c r="O843"/>
      <c r="P843"/>
      <c r="Q843"/>
      <c r="R843"/>
      <c r="S843"/>
      <c r="T843"/>
    </row>
    <row r="844" spans="1:20" x14ac:dyDescent="0.25">
      <c r="A844" t="s">
        <v>17</v>
      </c>
      <c r="B844"/>
      <c r="C844"/>
      <c r="D844" s="2" t="s">
        <v>66</v>
      </c>
      <c r="E844" s="2" t="s">
        <v>67</v>
      </c>
      <c r="F844" s="2" t="s">
        <v>38</v>
      </c>
      <c r="G844" s="2" t="s">
        <v>39</v>
      </c>
      <c r="H844" s="2" t="s">
        <v>628</v>
      </c>
      <c r="I844" s="3">
        <v>43473</v>
      </c>
      <c r="J844">
        <v>50000</v>
      </c>
      <c r="K844">
        <v>131.33000000000001</v>
      </c>
      <c r="L844"/>
      <c r="M844"/>
      <c r="N844"/>
      <c r="O844"/>
      <c r="P844"/>
      <c r="Q844"/>
      <c r="R844"/>
      <c r="S844"/>
      <c r="T844"/>
    </row>
    <row r="845" spans="1:20" x14ac:dyDescent="0.25">
      <c r="A845" t="s">
        <v>17</v>
      </c>
      <c r="B845"/>
      <c r="C845"/>
      <c r="D845" s="2" t="s">
        <v>298</v>
      </c>
      <c r="E845" s="2" t="s">
        <v>299</v>
      </c>
      <c r="F845" s="2" t="s">
        <v>38</v>
      </c>
      <c r="G845" s="2" t="s">
        <v>39</v>
      </c>
      <c r="H845" s="2" t="s">
        <v>628</v>
      </c>
      <c r="I845" s="3">
        <v>43473</v>
      </c>
      <c r="J845">
        <v>60000</v>
      </c>
      <c r="K845">
        <v>31.06</v>
      </c>
      <c r="L845"/>
      <c r="M845"/>
      <c r="N845"/>
      <c r="O845"/>
      <c r="P845"/>
      <c r="Q845"/>
      <c r="R845"/>
      <c r="S845"/>
      <c r="T845"/>
    </row>
    <row r="846" spans="1:20" x14ac:dyDescent="0.25">
      <c r="A846" t="s">
        <v>17</v>
      </c>
      <c r="B846"/>
      <c r="C846"/>
      <c r="D846" s="2" t="s">
        <v>256</v>
      </c>
      <c r="E846" s="2" t="s">
        <v>257</v>
      </c>
      <c r="F846" s="2" t="s">
        <v>38</v>
      </c>
      <c r="G846" s="2" t="s">
        <v>39</v>
      </c>
      <c r="H846" s="2" t="s">
        <v>628</v>
      </c>
      <c r="I846" s="3">
        <v>43473</v>
      </c>
      <c r="J846">
        <v>70000</v>
      </c>
      <c r="K846">
        <v>1.61</v>
      </c>
      <c r="L846"/>
      <c r="M846"/>
      <c r="N846"/>
      <c r="O846"/>
      <c r="P846"/>
      <c r="Q846"/>
      <c r="R846"/>
      <c r="S846"/>
      <c r="T846"/>
    </row>
    <row r="847" spans="1:20" x14ac:dyDescent="0.25">
      <c r="A847" t="s">
        <v>17</v>
      </c>
      <c r="B847"/>
      <c r="C847"/>
      <c r="D847" s="2" t="s">
        <v>46</v>
      </c>
      <c r="E847" s="2" t="s">
        <v>47</v>
      </c>
      <c r="F847" s="2" t="s">
        <v>38</v>
      </c>
      <c r="G847" s="2" t="s">
        <v>39</v>
      </c>
      <c r="H847" s="2" t="s">
        <v>634</v>
      </c>
      <c r="I847" s="3">
        <v>43477</v>
      </c>
      <c r="J847">
        <v>10000</v>
      </c>
      <c r="K847">
        <v>4704.8</v>
      </c>
      <c r="L847"/>
      <c r="M847"/>
      <c r="N847"/>
      <c r="O847"/>
      <c r="P847"/>
      <c r="Q847"/>
      <c r="R847"/>
      <c r="S847"/>
      <c r="T847"/>
    </row>
    <row r="848" spans="1:20" x14ac:dyDescent="0.25">
      <c r="A848" t="s">
        <v>17</v>
      </c>
      <c r="B848"/>
      <c r="C848"/>
      <c r="D848" s="2" t="s">
        <v>58</v>
      </c>
      <c r="E848" s="2" t="s">
        <v>59</v>
      </c>
      <c r="F848" s="2" t="s">
        <v>38</v>
      </c>
      <c r="G848" s="2" t="s">
        <v>39</v>
      </c>
      <c r="H848" s="2" t="s">
        <v>634</v>
      </c>
      <c r="I848" s="3">
        <v>43477</v>
      </c>
      <c r="J848">
        <v>20000</v>
      </c>
      <c r="K848">
        <v>2435.59</v>
      </c>
      <c r="L848"/>
      <c r="M848"/>
      <c r="N848"/>
      <c r="O848"/>
      <c r="P848"/>
      <c r="Q848"/>
      <c r="R848"/>
      <c r="S848"/>
      <c r="T848"/>
    </row>
    <row r="849" spans="1:20" x14ac:dyDescent="0.25">
      <c r="A849" t="s">
        <v>17</v>
      </c>
      <c r="B849"/>
      <c r="C849"/>
      <c r="D849" s="2" t="s">
        <v>300</v>
      </c>
      <c r="E849" s="2" t="s">
        <v>301</v>
      </c>
      <c r="F849" s="2" t="s">
        <v>38</v>
      </c>
      <c r="G849" s="2" t="s">
        <v>39</v>
      </c>
      <c r="H849" s="2" t="s">
        <v>634</v>
      </c>
      <c r="I849" s="3">
        <v>43477</v>
      </c>
      <c r="J849">
        <v>30000</v>
      </c>
      <c r="K849">
        <v>2161.44</v>
      </c>
      <c r="L849"/>
      <c r="M849"/>
      <c r="N849"/>
      <c r="O849"/>
      <c r="P849"/>
      <c r="Q849"/>
      <c r="R849"/>
      <c r="S849"/>
      <c r="T849"/>
    </row>
    <row r="850" spans="1:20" x14ac:dyDescent="0.25">
      <c r="A850" t="s">
        <v>17</v>
      </c>
      <c r="B850"/>
      <c r="C850"/>
      <c r="D850" s="2" t="s">
        <v>82</v>
      </c>
      <c r="E850" s="2" t="s">
        <v>83</v>
      </c>
      <c r="F850" s="2" t="s">
        <v>38</v>
      </c>
      <c r="G850" s="2" t="s">
        <v>39</v>
      </c>
      <c r="H850" s="2" t="s">
        <v>634</v>
      </c>
      <c r="I850" s="3">
        <v>43477</v>
      </c>
      <c r="J850">
        <v>40000</v>
      </c>
      <c r="K850">
        <v>2007.5400000000002</v>
      </c>
      <c r="L850"/>
      <c r="M850"/>
      <c r="N850"/>
      <c r="O850"/>
      <c r="P850"/>
      <c r="Q850"/>
      <c r="R850"/>
      <c r="S850"/>
      <c r="T850"/>
    </row>
    <row r="851" spans="1:20" x14ac:dyDescent="0.25">
      <c r="A851" t="s">
        <v>17</v>
      </c>
      <c r="B851"/>
      <c r="C851"/>
      <c r="D851" s="2" t="s">
        <v>50</v>
      </c>
      <c r="E851" s="2" t="s">
        <v>51</v>
      </c>
      <c r="F851" s="2" t="s">
        <v>38</v>
      </c>
      <c r="G851" s="2" t="s">
        <v>39</v>
      </c>
      <c r="H851" s="2" t="s">
        <v>634</v>
      </c>
      <c r="I851" s="3">
        <v>43477</v>
      </c>
      <c r="J851">
        <v>50000</v>
      </c>
      <c r="K851">
        <v>653.5</v>
      </c>
      <c r="L851"/>
      <c r="M851"/>
      <c r="N851"/>
      <c r="O851"/>
      <c r="P851"/>
      <c r="Q851"/>
      <c r="R851"/>
      <c r="S851"/>
      <c r="T851"/>
    </row>
    <row r="852" spans="1:20" x14ac:dyDescent="0.25">
      <c r="A852" t="s">
        <v>17</v>
      </c>
      <c r="B852"/>
      <c r="C852"/>
      <c r="D852" s="2" t="s">
        <v>62</v>
      </c>
      <c r="E852" s="2" t="s">
        <v>63</v>
      </c>
      <c r="F852" s="2" t="s">
        <v>38</v>
      </c>
      <c r="G852" s="2" t="s">
        <v>39</v>
      </c>
      <c r="H852" s="2" t="s">
        <v>634</v>
      </c>
      <c r="I852" s="3">
        <v>43477</v>
      </c>
      <c r="J852">
        <v>60000</v>
      </c>
      <c r="K852">
        <v>7.24</v>
      </c>
      <c r="L852"/>
      <c r="M852"/>
      <c r="N852"/>
      <c r="O852"/>
      <c r="P852"/>
      <c r="Q852"/>
      <c r="R852"/>
      <c r="S852"/>
      <c r="T852"/>
    </row>
    <row r="853" spans="1:20" x14ac:dyDescent="0.25">
      <c r="A853" t="s">
        <v>17</v>
      </c>
      <c r="B853"/>
      <c r="C853"/>
      <c r="D853" s="2" t="s">
        <v>54</v>
      </c>
      <c r="E853" s="2" t="s">
        <v>55</v>
      </c>
      <c r="F853" s="2" t="s">
        <v>38</v>
      </c>
      <c r="G853" s="2" t="s">
        <v>39</v>
      </c>
      <c r="H853" s="2" t="s">
        <v>634</v>
      </c>
      <c r="I853" s="3">
        <v>43477</v>
      </c>
      <c r="J853">
        <v>70000</v>
      </c>
      <c r="K853">
        <v>2.75</v>
      </c>
      <c r="L853"/>
      <c r="M853"/>
      <c r="N853"/>
      <c r="O853"/>
      <c r="P853"/>
      <c r="Q853"/>
      <c r="R853"/>
      <c r="S853"/>
      <c r="T853"/>
    </row>
    <row r="854" spans="1:20" x14ac:dyDescent="0.25">
      <c r="A854" t="s">
        <v>17</v>
      </c>
      <c r="B854"/>
      <c r="C854"/>
      <c r="D854" s="2" t="s">
        <v>266</v>
      </c>
      <c r="E854" s="2" t="s">
        <v>267</v>
      </c>
      <c r="F854" s="2" t="s">
        <v>84</v>
      </c>
      <c r="G854" s="2" t="s">
        <v>85</v>
      </c>
      <c r="H854" s="2" t="s">
        <v>635</v>
      </c>
      <c r="I854" s="3">
        <v>43469</v>
      </c>
      <c r="J854">
        <v>30000</v>
      </c>
      <c r="K854">
        <v>500.71</v>
      </c>
      <c r="L854"/>
      <c r="M854"/>
      <c r="N854"/>
      <c r="O854"/>
      <c r="P854"/>
      <c r="Q854"/>
      <c r="R854"/>
      <c r="S854"/>
      <c r="T854"/>
    </row>
    <row r="855" spans="1:20" x14ac:dyDescent="0.25">
      <c r="A855" t="s">
        <v>17</v>
      </c>
      <c r="B855"/>
      <c r="C855"/>
      <c r="D855" s="2" t="s">
        <v>320</v>
      </c>
      <c r="E855" s="2" t="s">
        <v>321</v>
      </c>
      <c r="F855" s="2" t="s">
        <v>84</v>
      </c>
      <c r="G855" s="2" t="s">
        <v>85</v>
      </c>
      <c r="H855" s="2" t="s">
        <v>635</v>
      </c>
      <c r="I855" s="3">
        <v>43469</v>
      </c>
      <c r="J855">
        <v>40000</v>
      </c>
      <c r="K855">
        <v>171.48000000000002</v>
      </c>
      <c r="L855"/>
      <c r="M855"/>
      <c r="N855"/>
      <c r="O855"/>
      <c r="P855"/>
      <c r="Q855"/>
      <c r="R855"/>
      <c r="S855"/>
      <c r="T855"/>
    </row>
    <row r="856" spans="1:20" x14ac:dyDescent="0.25">
      <c r="A856" t="s">
        <v>17</v>
      </c>
      <c r="B856"/>
      <c r="C856"/>
      <c r="D856" s="2" t="s">
        <v>78</v>
      </c>
      <c r="E856" s="2" t="s">
        <v>79</v>
      </c>
      <c r="F856" s="2" t="s">
        <v>84</v>
      </c>
      <c r="G856" s="2" t="s">
        <v>85</v>
      </c>
      <c r="H856" s="2" t="s">
        <v>635</v>
      </c>
      <c r="I856" s="3">
        <v>43469</v>
      </c>
      <c r="J856">
        <v>50000</v>
      </c>
      <c r="K856">
        <v>19.05</v>
      </c>
      <c r="L856"/>
      <c r="M856"/>
      <c r="N856"/>
      <c r="O856"/>
      <c r="P856"/>
      <c r="Q856"/>
      <c r="R856"/>
      <c r="S856"/>
      <c r="T856"/>
    </row>
    <row r="857" spans="1:20" x14ac:dyDescent="0.25">
      <c r="A857" t="s">
        <v>17</v>
      </c>
      <c r="B857"/>
      <c r="C857"/>
      <c r="D857" s="2" t="s">
        <v>62</v>
      </c>
      <c r="E857" s="2" t="s">
        <v>63</v>
      </c>
      <c r="F857" s="2" t="s">
        <v>84</v>
      </c>
      <c r="G857" s="2" t="s">
        <v>85</v>
      </c>
      <c r="H857" s="2" t="s">
        <v>635</v>
      </c>
      <c r="I857" s="3">
        <v>43469</v>
      </c>
      <c r="J857">
        <v>60000</v>
      </c>
      <c r="K857">
        <v>9.74</v>
      </c>
      <c r="L857"/>
      <c r="M857"/>
      <c r="N857"/>
      <c r="O857"/>
      <c r="P857"/>
      <c r="Q857"/>
      <c r="R857"/>
      <c r="S857"/>
      <c r="T857"/>
    </row>
    <row r="858" spans="1:20" x14ac:dyDescent="0.25">
      <c r="A858" t="s">
        <v>17</v>
      </c>
      <c r="B858"/>
      <c r="C858"/>
      <c r="D858" s="2" t="s">
        <v>56</v>
      </c>
      <c r="E858" s="2" t="s">
        <v>57</v>
      </c>
      <c r="F858" s="2" t="s">
        <v>84</v>
      </c>
      <c r="G858" s="2" t="s">
        <v>85</v>
      </c>
      <c r="H858" s="2" t="s">
        <v>635</v>
      </c>
      <c r="I858" s="3">
        <v>43469</v>
      </c>
      <c r="J858">
        <v>70000</v>
      </c>
      <c r="K858">
        <v>0.82</v>
      </c>
      <c r="L858"/>
      <c r="M858"/>
      <c r="N858"/>
      <c r="O858"/>
      <c r="P858"/>
      <c r="Q858"/>
      <c r="R858"/>
      <c r="S858"/>
      <c r="T858"/>
    </row>
    <row r="859" spans="1:20" x14ac:dyDescent="0.25">
      <c r="A859" t="s">
        <v>17</v>
      </c>
      <c r="B859"/>
      <c r="C859"/>
      <c r="D859" s="2" t="s">
        <v>286</v>
      </c>
      <c r="E859" s="2" t="s">
        <v>287</v>
      </c>
      <c r="F859" s="2" t="s">
        <v>84</v>
      </c>
      <c r="G859" s="2" t="s">
        <v>85</v>
      </c>
      <c r="H859" s="2" t="s">
        <v>636</v>
      </c>
      <c r="I859" s="3">
        <v>43474</v>
      </c>
      <c r="J859">
        <v>10000</v>
      </c>
      <c r="K859">
        <v>13700.42</v>
      </c>
      <c r="L859"/>
      <c r="M859"/>
      <c r="N859"/>
      <c r="O859"/>
      <c r="P859"/>
      <c r="Q859"/>
      <c r="R859"/>
      <c r="S859"/>
      <c r="T859"/>
    </row>
    <row r="860" spans="1:20" x14ac:dyDescent="0.25">
      <c r="A860" t="s">
        <v>17</v>
      </c>
      <c r="B860"/>
      <c r="C860"/>
      <c r="D860" s="2" t="s">
        <v>70</v>
      </c>
      <c r="E860" s="2" t="s">
        <v>71</v>
      </c>
      <c r="F860" s="2" t="s">
        <v>84</v>
      </c>
      <c r="G860" s="2" t="s">
        <v>85</v>
      </c>
      <c r="H860" s="2" t="s">
        <v>636</v>
      </c>
      <c r="I860" s="3">
        <v>43474</v>
      </c>
      <c r="J860">
        <v>20000</v>
      </c>
      <c r="K860">
        <v>11602.42</v>
      </c>
      <c r="L860"/>
      <c r="M860"/>
      <c r="N860"/>
      <c r="O860"/>
      <c r="P860"/>
      <c r="Q860"/>
      <c r="R860"/>
      <c r="S860"/>
      <c r="T860"/>
    </row>
    <row r="861" spans="1:20" x14ac:dyDescent="0.25">
      <c r="A861" t="s">
        <v>17</v>
      </c>
      <c r="B861"/>
      <c r="C861"/>
      <c r="D861" s="2" t="s">
        <v>310</v>
      </c>
      <c r="E861" s="2" t="s">
        <v>311</v>
      </c>
      <c r="F861" s="2" t="s">
        <v>84</v>
      </c>
      <c r="G861" s="2" t="s">
        <v>85</v>
      </c>
      <c r="H861" s="2" t="s">
        <v>636</v>
      </c>
      <c r="I861" s="3">
        <v>43474</v>
      </c>
      <c r="J861">
        <v>30000</v>
      </c>
      <c r="K861">
        <v>4085.42</v>
      </c>
      <c r="L861"/>
      <c r="M861"/>
      <c r="N861"/>
      <c r="O861"/>
      <c r="P861"/>
      <c r="Q861"/>
      <c r="R861"/>
      <c r="S861"/>
      <c r="T861"/>
    </row>
    <row r="862" spans="1:20" x14ac:dyDescent="0.25">
      <c r="A862" t="s">
        <v>17</v>
      </c>
      <c r="B862"/>
      <c r="C862"/>
      <c r="D862" s="2" t="s">
        <v>80</v>
      </c>
      <c r="E862" s="2" t="s">
        <v>81</v>
      </c>
      <c r="F862" s="2" t="s">
        <v>84</v>
      </c>
      <c r="G862" s="2" t="s">
        <v>85</v>
      </c>
      <c r="H862" s="2" t="s">
        <v>636</v>
      </c>
      <c r="I862" s="3">
        <v>43474</v>
      </c>
      <c r="J862">
        <v>40000</v>
      </c>
      <c r="K862">
        <v>3629.9100000000003</v>
      </c>
      <c r="L862"/>
      <c r="M862"/>
      <c r="N862"/>
      <c r="O862"/>
      <c r="P862"/>
      <c r="Q862"/>
      <c r="R862"/>
      <c r="S862"/>
      <c r="T862"/>
    </row>
    <row r="863" spans="1:20" x14ac:dyDescent="0.25">
      <c r="A863" t="s">
        <v>17</v>
      </c>
      <c r="B863"/>
      <c r="C863"/>
      <c r="D863" s="2" t="s">
        <v>48</v>
      </c>
      <c r="E863" s="2" t="s">
        <v>49</v>
      </c>
      <c r="F863" s="2" t="s">
        <v>84</v>
      </c>
      <c r="G863" s="2" t="s">
        <v>85</v>
      </c>
      <c r="H863" s="2" t="s">
        <v>636</v>
      </c>
      <c r="I863" s="3">
        <v>43474</v>
      </c>
      <c r="J863">
        <v>50000</v>
      </c>
      <c r="K863">
        <v>641.39</v>
      </c>
      <c r="L863"/>
      <c r="M863"/>
      <c r="N863"/>
      <c r="O863"/>
      <c r="P863"/>
      <c r="Q863"/>
      <c r="R863"/>
      <c r="S863"/>
      <c r="T863"/>
    </row>
    <row r="864" spans="1:20" x14ac:dyDescent="0.25">
      <c r="A864" t="s">
        <v>17</v>
      </c>
      <c r="B864"/>
      <c r="C864"/>
      <c r="D864" s="2" t="s">
        <v>78</v>
      </c>
      <c r="E864" s="2" t="s">
        <v>79</v>
      </c>
      <c r="F864" s="2" t="s">
        <v>84</v>
      </c>
      <c r="G864" s="2" t="s">
        <v>85</v>
      </c>
      <c r="H864" s="2" t="s">
        <v>636</v>
      </c>
      <c r="I864" s="3">
        <v>43474</v>
      </c>
      <c r="J864">
        <v>60000</v>
      </c>
      <c r="K864">
        <v>316.14</v>
      </c>
      <c r="L864"/>
      <c r="M864"/>
      <c r="N864"/>
      <c r="O864"/>
      <c r="P864"/>
      <c r="Q864"/>
      <c r="R864"/>
      <c r="S864"/>
      <c r="T864"/>
    </row>
    <row r="865" spans="1:20" x14ac:dyDescent="0.25">
      <c r="A865" t="s">
        <v>17</v>
      </c>
      <c r="B865"/>
      <c r="C865"/>
      <c r="D865" s="2" t="s">
        <v>50</v>
      </c>
      <c r="E865" s="2" t="s">
        <v>51</v>
      </c>
      <c r="F865" s="2" t="s">
        <v>84</v>
      </c>
      <c r="G865" s="2" t="s">
        <v>85</v>
      </c>
      <c r="H865" s="2" t="s">
        <v>636</v>
      </c>
      <c r="I865" s="3">
        <v>43474</v>
      </c>
      <c r="J865">
        <v>70000</v>
      </c>
      <c r="K865">
        <v>173.88000000000002</v>
      </c>
      <c r="L865"/>
      <c r="M865"/>
      <c r="N865"/>
      <c r="O865"/>
      <c r="P865"/>
      <c r="Q865"/>
      <c r="R865"/>
      <c r="S865"/>
      <c r="T865"/>
    </row>
    <row r="866" spans="1:20" x14ac:dyDescent="0.25">
      <c r="A866" t="s">
        <v>17</v>
      </c>
      <c r="B866"/>
      <c r="C866"/>
      <c r="D866" s="2" t="s">
        <v>62</v>
      </c>
      <c r="E866" s="2" t="s">
        <v>63</v>
      </c>
      <c r="F866" s="2" t="s">
        <v>84</v>
      </c>
      <c r="G866" s="2" t="s">
        <v>85</v>
      </c>
      <c r="H866" s="2" t="s">
        <v>636</v>
      </c>
      <c r="I866" s="3">
        <v>43474</v>
      </c>
      <c r="J866">
        <v>80000</v>
      </c>
      <c r="K866">
        <v>11.56</v>
      </c>
      <c r="L866"/>
      <c r="M866"/>
      <c r="N866"/>
      <c r="O866"/>
      <c r="P866"/>
      <c r="Q866"/>
      <c r="R866"/>
      <c r="S866"/>
      <c r="T866"/>
    </row>
    <row r="867" spans="1:20" x14ac:dyDescent="0.25">
      <c r="A867" t="s">
        <v>17</v>
      </c>
      <c r="B867"/>
      <c r="C867"/>
      <c r="D867" s="2" t="s">
        <v>56</v>
      </c>
      <c r="E867" s="2" t="s">
        <v>57</v>
      </c>
      <c r="F867" s="2" t="s">
        <v>84</v>
      </c>
      <c r="G867" s="2" t="s">
        <v>85</v>
      </c>
      <c r="H867" s="2" t="s">
        <v>636</v>
      </c>
      <c r="I867" s="3">
        <v>43474</v>
      </c>
      <c r="J867">
        <v>90000</v>
      </c>
      <c r="K867">
        <v>6.76</v>
      </c>
      <c r="L867"/>
      <c r="M867"/>
      <c r="N867"/>
      <c r="O867"/>
      <c r="P867"/>
      <c r="Q867"/>
      <c r="R867"/>
      <c r="S867"/>
      <c r="T867"/>
    </row>
    <row r="868" spans="1:20" x14ac:dyDescent="0.25">
      <c r="A868" t="s">
        <v>17</v>
      </c>
      <c r="B868"/>
      <c r="C868"/>
      <c r="D868" s="2" t="s">
        <v>42</v>
      </c>
      <c r="E868" s="2" t="s">
        <v>43</v>
      </c>
      <c r="F868" s="2" t="s">
        <v>194</v>
      </c>
      <c r="G868" s="2" t="s">
        <v>195</v>
      </c>
      <c r="H868" s="2" t="s">
        <v>637</v>
      </c>
      <c r="I868" s="3">
        <v>43470</v>
      </c>
      <c r="J868">
        <v>10000</v>
      </c>
      <c r="K868">
        <v>6072.3899999999994</v>
      </c>
      <c r="L868"/>
      <c r="M868"/>
      <c r="N868"/>
      <c r="O868"/>
      <c r="P868"/>
      <c r="Q868"/>
      <c r="R868"/>
      <c r="S868"/>
      <c r="T868"/>
    </row>
    <row r="869" spans="1:20" x14ac:dyDescent="0.25">
      <c r="A869" t="s">
        <v>17</v>
      </c>
      <c r="B869"/>
      <c r="C869"/>
      <c r="D869" s="2" t="s">
        <v>198</v>
      </c>
      <c r="E869" s="2" t="s">
        <v>199</v>
      </c>
      <c r="F869" s="2" t="s">
        <v>194</v>
      </c>
      <c r="G869" s="2" t="s">
        <v>195</v>
      </c>
      <c r="H869" s="2" t="s">
        <v>637</v>
      </c>
      <c r="I869" s="3">
        <v>43470</v>
      </c>
      <c r="J869">
        <v>20000</v>
      </c>
      <c r="K869">
        <v>5016.21</v>
      </c>
      <c r="L869"/>
      <c r="M869"/>
      <c r="N869"/>
      <c r="O869"/>
      <c r="P869"/>
      <c r="Q869"/>
      <c r="R869"/>
      <c r="S869"/>
      <c r="T869"/>
    </row>
    <row r="870" spans="1:20" x14ac:dyDescent="0.25">
      <c r="A870" t="s">
        <v>17</v>
      </c>
      <c r="B870"/>
      <c r="C870"/>
      <c r="D870" s="2" t="s">
        <v>200</v>
      </c>
      <c r="E870" s="2" t="s">
        <v>201</v>
      </c>
      <c r="F870" s="2" t="s">
        <v>194</v>
      </c>
      <c r="G870" s="2" t="s">
        <v>195</v>
      </c>
      <c r="H870" s="2" t="s">
        <v>637</v>
      </c>
      <c r="I870" s="3">
        <v>43470</v>
      </c>
      <c r="J870">
        <v>30000</v>
      </c>
      <c r="K870">
        <v>2987.71</v>
      </c>
      <c r="L870"/>
      <c r="M870"/>
      <c r="N870"/>
      <c r="O870"/>
      <c r="P870"/>
      <c r="Q870"/>
      <c r="R870"/>
      <c r="S870"/>
      <c r="T870"/>
    </row>
    <row r="871" spans="1:20" x14ac:dyDescent="0.25">
      <c r="A871" t="s">
        <v>17</v>
      </c>
      <c r="B871"/>
      <c r="C871"/>
      <c r="D871" s="2" t="s">
        <v>188</v>
      </c>
      <c r="E871" s="2" t="s">
        <v>189</v>
      </c>
      <c r="F871" s="2" t="s">
        <v>194</v>
      </c>
      <c r="G871" s="2" t="s">
        <v>195</v>
      </c>
      <c r="H871" s="2" t="s">
        <v>637</v>
      </c>
      <c r="I871" s="3">
        <v>43470</v>
      </c>
      <c r="J871">
        <v>40000</v>
      </c>
      <c r="K871">
        <v>2272.23</v>
      </c>
      <c r="L871"/>
      <c r="M871"/>
      <c r="N871"/>
      <c r="O871"/>
      <c r="P871"/>
      <c r="Q871"/>
      <c r="R871"/>
      <c r="S871"/>
      <c r="T871"/>
    </row>
    <row r="872" spans="1:20" x14ac:dyDescent="0.25">
      <c r="A872" t="s">
        <v>17</v>
      </c>
      <c r="B872"/>
      <c r="C872"/>
      <c r="D872" s="2" t="s">
        <v>196</v>
      </c>
      <c r="E872" s="2" t="s">
        <v>197</v>
      </c>
      <c r="F872" s="2" t="s">
        <v>194</v>
      </c>
      <c r="G872" s="2" t="s">
        <v>195</v>
      </c>
      <c r="H872" s="2" t="s">
        <v>637</v>
      </c>
      <c r="I872" s="3">
        <v>43470</v>
      </c>
      <c r="J872">
        <v>50000</v>
      </c>
      <c r="K872">
        <v>775.76</v>
      </c>
      <c r="L872"/>
      <c r="M872"/>
      <c r="N872"/>
      <c r="O872"/>
      <c r="P872"/>
      <c r="Q872"/>
      <c r="R872"/>
      <c r="S872"/>
      <c r="T872"/>
    </row>
    <row r="873" spans="1:20" x14ac:dyDescent="0.25">
      <c r="A873" t="s">
        <v>17</v>
      </c>
      <c r="B873"/>
      <c r="C873"/>
      <c r="D873" s="2" t="s">
        <v>204</v>
      </c>
      <c r="E873" s="2" t="s">
        <v>205</v>
      </c>
      <c r="F873" s="2" t="s">
        <v>194</v>
      </c>
      <c r="G873" s="2" t="s">
        <v>195</v>
      </c>
      <c r="H873" s="2" t="s">
        <v>637</v>
      </c>
      <c r="I873" s="3">
        <v>43470</v>
      </c>
      <c r="J873">
        <v>60000</v>
      </c>
      <c r="K873">
        <v>604.97</v>
      </c>
      <c r="L873"/>
      <c r="M873"/>
      <c r="N873"/>
      <c r="O873"/>
      <c r="P873"/>
      <c r="Q873"/>
      <c r="R873"/>
      <c r="S873"/>
      <c r="T873"/>
    </row>
    <row r="874" spans="1:20" x14ac:dyDescent="0.25">
      <c r="A874" t="s">
        <v>17</v>
      </c>
      <c r="B874"/>
      <c r="C874"/>
      <c r="D874" s="2" t="s">
        <v>134</v>
      </c>
      <c r="E874" s="2" t="s">
        <v>135</v>
      </c>
      <c r="F874" s="2" t="s">
        <v>194</v>
      </c>
      <c r="G874" s="2" t="s">
        <v>195</v>
      </c>
      <c r="H874" s="2" t="s">
        <v>637</v>
      </c>
      <c r="I874" s="3">
        <v>43470</v>
      </c>
      <c r="J874">
        <v>70000</v>
      </c>
      <c r="K874">
        <v>543.82000000000005</v>
      </c>
      <c r="L874"/>
      <c r="M874"/>
      <c r="N874"/>
      <c r="O874"/>
      <c r="P874"/>
      <c r="Q874"/>
      <c r="R874"/>
      <c r="S874"/>
      <c r="T874"/>
    </row>
    <row r="875" spans="1:20" x14ac:dyDescent="0.25">
      <c r="A875" t="s">
        <v>17</v>
      </c>
      <c r="B875"/>
      <c r="C875"/>
      <c r="D875" s="2" t="s">
        <v>216</v>
      </c>
      <c r="E875" s="2" t="s">
        <v>217</v>
      </c>
      <c r="F875" s="2" t="s">
        <v>194</v>
      </c>
      <c r="G875" s="2" t="s">
        <v>195</v>
      </c>
      <c r="H875" s="2" t="s">
        <v>637</v>
      </c>
      <c r="I875" s="3">
        <v>43470</v>
      </c>
      <c r="J875">
        <v>80000</v>
      </c>
      <c r="K875">
        <v>419.33</v>
      </c>
      <c r="L875"/>
      <c r="M875"/>
      <c r="N875"/>
      <c r="O875"/>
      <c r="P875"/>
      <c r="Q875"/>
      <c r="R875"/>
      <c r="S875"/>
      <c r="T875"/>
    </row>
    <row r="876" spans="1:20" x14ac:dyDescent="0.25">
      <c r="A876" t="s">
        <v>17</v>
      </c>
      <c r="B876"/>
      <c r="C876"/>
      <c r="D876" s="2" t="s">
        <v>140</v>
      </c>
      <c r="E876" s="2" t="s">
        <v>141</v>
      </c>
      <c r="F876" s="2" t="s">
        <v>194</v>
      </c>
      <c r="G876" s="2" t="s">
        <v>195</v>
      </c>
      <c r="H876" s="2" t="s">
        <v>637</v>
      </c>
      <c r="I876" s="3">
        <v>43470</v>
      </c>
      <c r="J876">
        <v>90000</v>
      </c>
      <c r="K876">
        <v>285.67</v>
      </c>
      <c r="L876"/>
      <c r="M876"/>
      <c r="N876"/>
      <c r="O876"/>
      <c r="P876"/>
      <c r="Q876"/>
      <c r="R876"/>
      <c r="S876"/>
      <c r="T876"/>
    </row>
    <row r="877" spans="1:20" x14ac:dyDescent="0.25">
      <c r="A877" t="s">
        <v>17</v>
      </c>
      <c r="B877"/>
      <c r="C877"/>
      <c r="D877" s="2" t="s">
        <v>210</v>
      </c>
      <c r="E877" s="2" t="s">
        <v>211</v>
      </c>
      <c r="F877" s="2" t="s">
        <v>194</v>
      </c>
      <c r="G877" s="2" t="s">
        <v>195</v>
      </c>
      <c r="H877" s="2" t="s">
        <v>637</v>
      </c>
      <c r="I877" s="3">
        <v>43470</v>
      </c>
      <c r="J877">
        <v>100000</v>
      </c>
      <c r="K877">
        <v>225.39</v>
      </c>
      <c r="L877"/>
      <c r="M877"/>
      <c r="N877"/>
      <c r="O877"/>
      <c r="P877"/>
      <c r="Q877"/>
      <c r="R877"/>
      <c r="S877"/>
      <c r="T877"/>
    </row>
    <row r="878" spans="1:20" x14ac:dyDescent="0.25">
      <c r="A878" t="s">
        <v>17</v>
      </c>
      <c r="B878"/>
      <c r="C878"/>
      <c r="D878" s="2" t="s">
        <v>122</v>
      </c>
      <c r="E878" s="2" t="s">
        <v>123</v>
      </c>
      <c r="F878" s="2" t="s">
        <v>194</v>
      </c>
      <c r="G878" s="2" t="s">
        <v>195</v>
      </c>
      <c r="H878" s="2" t="s">
        <v>637</v>
      </c>
      <c r="I878" s="3">
        <v>43470</v>
      </c>
      <c r="J878">
        <v>110000</v>
      </c>
      <c r="K878">
        <v>106.14</v>
      </c>
      <c r="L878"/>
      <c r="M878"/>
      <c r="N878"/>
      <c r="O878"/>
      <c r="P878"/>
      <c r="Q878"/>
      <c r="R878"/>
      <c r="S878"/>
      <c r="T878"/>
    </row>
    <row r="879" spans="1:20" x14ac:dyDescent="0.25">
      <c r="A879" t="s">
        <v>17</v>
      </c>
      <c r="B879"/>
      <c r="C879"/>
      <c r="D879" s="2" t="s">
        <v>116</v>
      </c>
      <c r="E879" s="2" t="s">
        <v>117</v>
      </c>
      <c r="F879" s="2" t="s">
        <v>194</v>
      </c>
      <c r="G879" s="2" t="s">
        <v>195</v>
      </c>
      <c r="H879" s="2" t="s">
        <v>637</v>
      </c>
      <c r="I879" s="3">
        <v>43470</v>
      </c>
      <c r="J879">
        <v>120000</v>
      </c>
      <c r="K879">
        <v>17.04</v>
      </c>
      <c r="L879"/>
      <c r="M879"/>
      <c r="N879"/>
      <c r="O879"/>
      <c r="P879"/>
      <c r="Q879"/>
      <c r="R879"/>
      <c r="S879"/>
      <c r="T879"/>
    </row>
    <row r="880" spans="1:20" x14ac:dyDescent="0.25">
      <c r="A880" t="s">
        <v>17</v>
      </c>
      <c r="B880"/>
      <c r="C880"/>
      <c r="D880" s="2" t="s">
        <v>220</v>
      </c>
      <c r="E880" s="2" t="s">
        <v>221</v>
      </c>
      <c r="F880" s="2" t="s">
        <v>194</v>
      </c>
      <c r="G880" s="2" t="s">
        <v>195</v>
      </c>
      <c r="H880" s="2" t="s">
        <v>637</v>
      </c>
      <c r="I880" s="3">
        <v>43470</v>
      </c>
      <c r="J880">
        <v>130000</v>
      </c>
      <c r="K880">
        <v>6.72</v>
      </c>
      <c r="L880"/>
      <c r="M880"/>
      <c r="N880"/>
      <c r="O880"/>
      <c r="P880"/>
      <c r="Q880"/>
      <c r="R880"/>
      <c r="S880"/>
      <c r="T880"/>
    </row>
    <row r="881" spans="1:20" x14ac:dyDescent="0.25">
      <c r="A881" t="s">
        <v>17</v>
      </c>
      <c r="B881"/>
      <c r="C881"/>
      <c r="D881" s="2" t="s">
        <v>208</v>
      </c>
      <c r="E881" s="2" t="s">
        <v>209</v>
      </c>
      <c r="F881" s="2" t="s">
        <v>194</v>
      </c>
      <c r="G881" s="2" t="s">
        <v>195</v>
      </c>
      <c r="H881" s="2" t="s">
        <v>638</v>
      </c>
      <c r="I881" s="3">
        <v>43474</v>
      </c>
      <c r="J881">
        <v>10000</v>
      </c>
      <c r="K881">
        <v>8537.4500000000007</v>
      </c>
      <c r="L881"/>
      <c r="M881"/>
      <c r="N881"/>
      <c r="O881"/>
      <c r="P881"/>
      <c r="Q881"/>
      <c r="R881"/>
      <c r="S881"/>
      <c r="T881"/>
    </row>
    <row r="882" spans="1:20" x14ac:dyDescent="0.25">
      <c r="A882" t="s">
        <v>17</v>
      </c>
      <c r="B882"/>
      <c r="C882"/>
      <c r="D882" s="2" t="s">
        <v>198</v>
      </c>
      <c r="E882" s="2" t="s">
        <v>199</v>
      </c>
      <c r="F882" s="2" t="s">
        <v>194</v>
      </c>
      <c r="G882" s="2" t="s">
        <v>195</v>
      </c>
      <c r="H882" s="2" t="s">
        <v>638</v>
      </c>
      <c r="I882" s="3">
        <v>43474</v>
      </c>
      <c r="J882">
        <v>20000</v>
      </c>
      <c r="K882">
        <v>2535.67</v>
      </c>
      <c r="L882"/>
      <c r="M882"/>
      <c r="N882"/>
      <c r="O882"/>
      <c r="P882"/>
      <c r="Q882"/>
      <c r="R882"/>
      <c r="S882"/>
      <c r="T882"/>
    </row>
    <row r="883" spans="1:20" x14ac:dyDescent="0.25">
      <c r="A883" t="s">
        <v>17</v>
      </c>
      <c r="B883"/>
      <c r="C883"/>
      <c r="D883" s="2" t="s">
        <v>86</v>
      </c>
      <c r="E883" s="2" t="s">
        <v>87</v>
      </c>
      <c r="F883" s="2" t="s">
        <v>194</v>
      </c>
      <c r="G883" s="2" t="s">
        <v>195</v>
      </c>
      <c r="H883" s="2" t="s">
        <v>638</v>
      </c>
      <c r="I883" s="3">
        <v>43474</v>
      </c>
      <c r="J883">
        <v>30000</v>
      </c>
      <c r="K883">
        <v>2501.2199999999998</v>
      </c>
      <c r="L883"/>
      <c r="M883"/>
      <c r="N883"/>
      <c r="O883"/>
      <c r="P883"/>
      <c r="Q883"/>
      <c r="R883"/>
      <c r="S883"/>
      <c r="T883"/>
    </row>
    <row r="884" spans="1:20" x14ac:dyDescent="0.25">
      <c r="A884" t="s">
        <v>17</v>
      </c>
      <c r="B884"/>
      <c r="C884"/>
      <c r="D884" s="2" t="s">
        <v>188</v>
      </c>
      <c r="E884" s="2" t="s">
        <v>189</v>
      </c>
      <c r="F884" s="2" t="s">
        <v>194</v>
      </c>
      <c r="G884" s="2" t="s">
        <v>195</v>
      </c>
      <c r="H884" s="2" t="s">
        <v>638</v>
      </c>
      <c r="I884" s="3">
        <v>43474</v>
      </c>
      <c r="J884">
        <v>40000</v>
      </c>
      <c r="K884">
        <v>1148.5999999999999</v>
      </c>
      <c r="L884"/>
      <c r="M884"/>
      <c r="N884"/>
      <c r="O884"/>
      <c r="P884"/>
      <c r="Q884"/>
      <c r="R884"/>
      <c r="S884"/>
      <c r="T884"/>
    </row>
    <row r="885" spans="1:20" x14ac:dyDescent="0.25">
      <c r="A885" t="s">
        <v>17</v>
      </c>
      <c r="B885"/>
      <c r="C885"/>
      <c r="D885" s="2" t="s">
        <v>110</v>
      </c>
      <c r="E885" s="2" t="s">
        <v>111</v>
      </c>
      <c r="F885" s="2" t="s">
        <v>194</v>
      </c>
      <c r="G885" s="2" t="s">
        <v>195</v>
      </c>
      <c r="H885" s="2" t="s">
        <v>638</v>
      </c>
      <c r="I885" s="3">
        <v>43474</v>
      </c>
      <c r="J885">
        <v>50000</v>
      </c>
      <c r="K885">
        <v>879.67</v>
      </c>
      <c r="L885"/>
      <c r="M885"/>
      <c r="N885"/>
      <c r="O885"/>
      <c r="P885"/>
      <c r="Q885"/>
      <c r="R885"/>
      <c r="S885"/>
      <c r="T885"/>
    </row>
    <row r="886" spans="1:20" x14ac:dyDescent="0.25">
      <c r="A886" t="s">
        <v>17</v>
      </c>
      <c r="B886"/>
      <c r="C886"/>
      <c r="D886" s="2" t="s">
        <v>226</v>
      </c>
      <c r="E886" s="2" t="s">
        <v>227</v>
      </c>
      <c r="F886" s="2" t="s">
        <v>194</v>
      </c>
      <c r="G886" s="2" t="s">
        <v>195</v>
      </c>
      <c r="H886" s="2" t="s">
        <v>638</v>
      </c>
      <c r="I886" s="3">
        <v>43474</v>
      </c>
      <c r="J886">
        <v>60000</v>
      </c>
      <c r="K886">
        <v>707.44</v>
      </c>
      <c r="L886"/>
      <c r="M886"/>
      <c r="N886"/>
      <c r="O886"/>
      <c r="P886"/>
      <c r="Q886"/>
      <c r="R886"/>
      <c r="S886"/>
      <c r="T886"/>
    </row>
    <row r="887" spans="1:20" x14ac:dyDescent="0.25">
      <c r="A887" t="s">
        <v>17</v>
      </c>
      <c r="B887"/>
      <c r="C887"/>
      <c r="D887" s="2" t="s">
        <v>120</v>
      </c>
      <c r="E887" s="2" t="s">
        <v>121</v>
      </c>
      <c r="F887" s="2" t="s">
        <v>194</v>
      </c>
      <c r="G887" s="2" t="s">
        <v>195</v>
      </c>
      <c r="H887" s="2" t="s">
        <v>638</v>
      </c>
      <c r="I887" s="3">
        <v>43474</v>
      </c>
      <c r="J887">
        <v>70000</v>
      </c>
      <c r="K887">
        <v>676.97</v>
      </c>
      <c r="L887"/>
      <c r="M887"/>
      <c r="N887"/>
      <c r="O887"/>
      <c r="P887"/>
      <c r="Q887"/>
      <c r="R887"/>
      <c r="S887"/>
      <c r="T887"/>
    </row>
    <row r="888" spans="1:20" x14ac:dyDescent="0.25">
      <c r="A888" t="s">
        <v>17</v>
      </c>
      <c r="B888"/>
      <c r="C888"/>
      <c r="D888" s="2" t="s">
        <v>134</v>
      </c>
      <c r="E888" s="2" t="s">
        <v>135</v>
      </c>
      <c r="F888" s="2" t="s">
        <v>194</v>
      </c>
      <c r="G888" s="2" t="s">
        <v>195</v>
      </c>
      <c r="H888" s="2" t="s">
        <v>638</v>
      </c>
      <c r="I888" s="3">
        <v>43474</v>
      </c>
      <c r="J888">
        <v>80000</v>
      </c>
      <c r="K888">
        <v>549.79</v>
      </c>
      <c r="L888"/>
      <c r="M888"/>
      <c r="N888"/>
      <c r="O888"/>
      <c r="P888"/>
      <c r="Q888"/>
      <c r="R888"/>
      <c r="S888"/>
      <c r="T888"/>
    </row>
    <row r="889" spans="1:20" x14ac:dyDescent="0.25">
      <c r="A889" t="s">
        <v>17</v>
      </c>
      <c r="B889"/>
      <c r="C889"/>
      <c r="D889" s="2" t="s">
        <v>130</v>
      </c>
      <c r="E889" s="2" t="s">
        <v>131</v>
      </c>
      <c r="F889" s="2" t="s">
        <v>194</v>
      </c>
      <c r="G889" s="2" t="s">
        <v>195</v>
      </c>
      <c r="H889" s="2" t="s">
        <v>638</v>
      </c>
      <c r="I889" s="3">
        <v>43474</v>
      </c>
      <c r="J889">
        <v>90000</v>
      </c>
      <c r="K889">
        <v>472.66</v>
      </c>
      <c r="L889"/>
      <c r="M889"/>
      <c r="N889"/>
      <c r="O889"/>
      <c r="P889"/>
      <c r="Q889"/>
      <c r="R889"/>
      <c r="S889"/>
      <c r="T889"/>
    </row>
    <row r="890" spans="1:20" x14ac:dyDescent="0.25">
      <c r="A890" t="s">
        <v>17</v>
      </c>
      <c r="B890"/>
      <c r="C890"/>
      <c r="D890" s="2" t="s">
        <v>116</v>
      </c>
      <c r="E890" s="2" t="s">
        <v>117</v>
      </c>
      <c r="F890" s="2" t="s">
        <v>194</v>
      </c>
      <c r="G890" s="2" t="s">
        <v>195</v>
      </c>
      <c r="H890" s="2" t="s">
        <v>638</v>
      </c>
      <c r="I890" s="3">
        <v>43474</v>
      </c>
      <c r="J890">
        <v>100000</v>
      </c>
      <c r="K890">
        <v>413.34</v>
      </c>
      <c r="L890"/>
      <c r="M890"/>
      <c r="N890"/>
      <c r="O890"/>
      <c r="P890"/>
      <c r="Q890"/>
      <c r="R890"/>
      <c r="S890"/>
      <c r="T890"/>
    </row>
    <row r="891" spans="1:20" x14ac:dyDescent="0.25">
      <c r="A891" t="s">
        <v>17</v>
      </c>
      <c r="B891"/>
      <c r="C891"/>
      <c r="D891" s="2" t="s">
        <v>136</v>
      </c>
      <c r="E891" s="2" t="s">
        <v>137</v>
      </c>
      <c r="F891" s="2" t="s">
        <v>194</v>
      </c>
      <c r="G891" s="2" t="s">
        <v>195</v>
      </c>
      <c r="H891" s="2" t="s">
        <v>638</v>
      </c>
      <c r="I891" s="3">
        <v>43474</v>
      </c>
      <c r="J891">
        <v>110000</v>
      </c>
      <c r="K891">
        <v>365.64</v>
      </c>
      <c r="L891"/>
      <c r="M891"/>
      <c r="N891"/>
      <c r="O891"/>
      <c r="P891"/>
      <c r="Q891"/>
      <c r="R891"/>
      <c r="S891"/>
      <c r="T891"/>
    </row>
    <row r="892" spans="1:20" x14ac:dyDescent="0.25">
      <c r="A892" t="s">
        <v>17</v>
      </c>
      <c r="B892"/>
      <c r="C892"/>
      <c r="D892" s="2" t="s">
        <v>138</v>
      </c>
      <c r="E892" s="2" t="s">
        <v>139</v>
      </c>
      <c r="F892" s="2" t="s">
        <v>194</v>
      </c>
      <c r="G892" s="2" t="s">
        <v>195</v>
      </c>
      <c r="H892" s="2" t="s">
        <v>638</v>
      </c>
      <c r="I892" s="3">
        <v>43474</v>
      </c>
      <c r="J892">
        <v>120000</v>
      </c>
      <c r="K892">
        <v>364.32</v>
      </c>
      <c r="L892"/>
      <c r="M892"/>
      <c r="N892"/>
      <c r="O892"/>
      <c r="P892"/>
      <c r="Q892"/>
      <c r="R892"/>
      <c r="S892"/>
      <c r="T892"/>
    </row>
    <row r="893" spans="1:20" x14ac:dyDescent="0.25">
      <c r="A893" t="s">
        <v>17</v>
      </c>
      <c r="B893"/>
      <c r="C893"/>
      <c r="D893" s="2" t="s">
        <v>100</v>
      </c>
      <c r="E893" s="2" t="s">
        <v>101</v>
      </c>
      <c r="F893" s="2" t="s">
        <v>194</v>
      </c>
      <c r="G893" s="2" t="s">
        <v>195</v>
      </c>
      <c r="H893" s="2" t="s">
        <v>638</v>
      </c>
      <c r="I893" s="3">
        <v>43474</v>
      </c>
      <c r="J893">
        <v>130000</v>
      </c>
      <c r="K893">
        <v>239.79</v>
      </c>
      <c r="L893"/>
      <c r="M893"/>
      <c r="N893"/>
      <c r="O893"/>
      <c r="P893"/>
      <c r="Q893"/>
      <c r="R893"/>
      <c r="S893"/>
      <c r="T893"/>
    </row>
    <row r="894" spans="1:20" x14ac:dyDescent="0.25">
      <c r="A894" t="s">
        <v>17</v>
      </c>
      <c r="B894"/>
      <c r="C894"/>
      <c r="D894" s="2" t="s">
        <v>56</v>
      </c>
      <c r="E894" s="2" t="s">
        <v>57</v>
      </c>
      <c r="F894" s="2" t="s">
        <v>194</v>
      </c>
      <c r="G894" s="2" t="s">
        <v>195</v>
      </c>
      <c r="H894" s="2" t="s">
        <v>638</v>
      </c>
      <c r="I894" s="3">
        <v>43474</v>
      </c>
      <c r="J894">
        <v>140000</v>
      </c>
      <c r="K894">
        <v>149.69999999999999</v>
      </c>
      <c r="L894"/>
      <c r="M894"/>
      <c r="N894"/>
      <c r="O894"/>
      <c r="P894"/>
      <c r="Q894"/>
      <c r="R894"/>
      <c r="S894"/>
      <c r="T894"/>
    </row>
    <row r="895" spans="1:20" x14ac:dyDescent="0.25">
      <c r="A895" t="s">
        <v>17</v>
      </c>
      <c r="B895"/>
      <c r="C895"/>
      <c r="D895" s="2" t="s">
        <v>126</v>
      </c>
      <c r="E895" s="2" t="s">
        <v>127</v>
      </c>
      <c r="F895" s="2" t="s">
        <v>194</v>
      </c>
      <c r="G895" s="2" t="s">
        <v>195</v>
      </c>
      <c r="H895" s="2" t="s">
        <v>638</v>
      </c>
      <c r="I895" s="3">
        <v>43474</v>
      </c>
      <c r="J895">
        <v>150000</v>
      </c>
      <c r="K895">
        <v>2.87</v>
      </c>
      <c r="L895"/>
      <c r="M895"/>
      <c r="N895"/>
      <c r="O895"/>
      <c r="P895"/>
      <c r="Q895"/>
      <c r="R895"/>
      <c r="S895"/>
      <c r="T895"/>
    </row>
    <row r="896" spans="1:20" x14ac:dyDescent="0.25">
      <c r="A896" t="s">
        <v>17</v>
      </c>
      <c r="B896"/>
      <c r="C896"/>
      <c r="D896" s="2" t="s">
        <v>198</v>
      </c>
      <c r="E896" s="2" t="s">
        <v>199</v>
      </c>
      <c r="F896" s="2" t="s">
        <v>194</v>
      </c>
      <c r="G896" s="2" t="s">
        <v>195</v>
      </c>
      <c r="H896" s="2" t="s">
        <v>639</v>
      </c>
      <c r="I896" s="3">
        <v>43473</v>
      </c>
      <c r="J896">
        <v>10000</v>
      </c>
      <c r="K896">
        <v>2563.23</v>
      </c>
      <c r="L896"/>
      <c r="M896"/>
      <c r="N896"/>
      <c r="O896"/>
      <c r="P896"/>
      <c r="Q896"/>
      <c r="R896"/>
      <c r="S896"/>
      <c r="T896"/>
    </row>
    <row r="897" spans="1:20" x14ac:dyDescent="0.25">
      <c r="A897" t="s">
        <v>17</v>
      </c>
      <c r="B897"/>
      <c r="C897"/>
      <c r="D897" s="2" t="s">
        <v>212</v>
      </c>
      <c r="E897" s="2" t="s">
        <v>213</v>
      </c>
      <c r="F897" s="2" t="s">
        <v>194</v>
      </c>
      <c r="G897" s="2" t="s">
        <v>195</v>
      </c>
      <c r="H897" s="2" t="s">
        <v>639</v>
      </c>
      <c r="I897" s="3">
        <v>43473</v>
      </c>
      <c r="J897">
        <v>20000</v>
      </c>
      <c r="K897">
        <v>1767.74</v>
      </c>
      <c r="L897"/>
      <c r="M897"/>
      <c r="N897"/>
      <c r="O897"/>
      <c r="P897"/>
      <c r="Q897"/>
      <c r="R897"/>
      <c r="S897"/>
      <c r="T897"/>
    </row>
    <row r="898" spans="1:20" x14ac:dyDescent="0.25">
      <c r="A898" t="s">
        <v>17</v>
      </c>
      <c r="B898"/>
      <c r="C898"/>
      <c r="D898" s="2" t="s">
        <v>228</v>
      </c>
      <c r="E898" s="2" t="s">
        <v>229</v>
      </c>
      <c r="F898" s="2" t="s">
        <v>194</v>
      </c>
      <c r="G898" s="2" t="s">
        <v>195</v>
      </c>
      <c r="H898" s="2" t="s">
        <v>639</v>
      </c>
      <c r="I898" s="3">
        <v>43473</v>
      </c>
      <c r="J898">
        <v>30000</v>
      </c>
      <c r="K898">
        <v>1695.4299999999998</v>
      </c>
      <c r="L898"/>
      <c r="M898"/>
      <c r="N898"/>
      <c r="O898"/>
      <c r="P898"/>
      <c r="Q898"/>
      <c r="R898"/>
      <c r="S898"/>
      <c r="T898"/>
    </row>
    <row r="899" spans="1:20" x14ac:dyDescent="0.25">
      <c r="A899" t="s">
        <v>17</v>
      </c>
      <c r="B899"/>
      <c r="C899"/>
      <c r="D899" s="2" t="s">
        <v>214</v>
      </c>
      <c r="E899" s="2" t="s">
        <v>215</v>
      </c>
      <c r="F899" s="2" t="s">
        <v>194</v>
      </c>
      <c r="G899" s="2" t="s">
        <v>195</v>
      </c>
      <c r="H899" s="2" t="s">
        <v>639</v>
      </c>
      <c r="I899" s="3">
        <v>43473</v>
      </c>
      <c r="J899">
        <v>40000</v>
      </c>
      <c r="K899">
        <v>1396.79</v>
      </c>
      <c r="L899"/>
      <c r="M899"/>
      <c r="N899"/>
      <c r="O899"/>
      <c r="P899"/>
      <c r="Q899"/>
      <c r="R899"/>
      <c r="S899"/>
      <c r="T899"/>
    </row>
    <row r="900" spans="1:20" x14ac:dyDescent="0.25">
      <c r="A900" t="s">
        <v>17</v>
      </c>
      <c r="B900"/>
      <c r="C900"/>
      <c r="D900" s="2" t="s">
        <v>218</v>
      </c>
      <c r="E900" s="2" t="s">
        <v>219</v>
      </c>
      <c r="F900" s="2" t="s">
        <v>194</v>
      </c>
      <c r="G900" s="2" t="s">
        <v>195</v>
      </c>
      <c r="H900" s="2" t="s">
        <v>639</v>
      </c>
      <c r="I900" s="3">
        <v>43473</v>
      </c>
      <c r="J900">
        <v>50000</v>
      </c>
      <c r="K900">
        <v>1378.04</v>
      </c>
      <c r="L900"/>
      <c r="M900"/>
      <c r="N900"/>
      <c r="O900"/>
      <c r="P900"/>
      <c r="Q900"/>
      <c r="R900"/>
      <c r="S900"/>
      <c r="T900"/>
    </row>
    <row r="901" spans="1:20" x14ac:dyDescent="0.25">
      <c r="A901" t="s">
        <v>17</v>
      </c>
      <c r="B901"/>
      <c r="C901"/>
      <c r="D901" s="2" t="s">
        <v>110</v>
      </c>
      <c r="E901" s="2" t="s">
        <v>111</v>
      </c>
      <c r="F901" s="2" t="s">
        <v>194</v>
      </c>
      <c r="G901" s="2" t="s">
        <v>195</v>
      </c>
      <c r="H901" s="2" t="s">
        <v>639</v>
      </c>
      <c r="I901" s="3">
        <v>43473</v>
      </c>
      <c r="J901">
        <v>60000</v>
      </c>
      <c r="K901">
        <v>1333.84</v>
      </c>
      <c r="L901"/>
      <c r="M901"/>
      <c r="N901"/>
      <c r="O901"/>
      <c r="P901"/>
      <c r="Q901"/>
      <c r="R901"/>
      <c r="S901"/>
      <c r="T901"/>
    </row>
    <row r="902" spans="1:20" x14ac:dyDescent="0.25">
      <c r="A902" t="s">
        <v>17</v>
      </c>
      <c r="B902"/>
      <c r="C902"/>
      <c r="D902" s="2" t="s">
        <v>188</v>
      </c>
      <c r="E902" s="2" t="s">
        <v>189</v>
      </c>
      <c r="F902" s="2" t="s">
        <v>194</v>
      </c>
      <c r="G902" s="2" t="s">
        <v>195</v>
      </c>
      <c r="H902" s="2" t="s">
        <v>639</v>
      </c>
      <c r="I902" s="3">
        <v>43473</v>
      </c>
      <c r="J902">
        <v>70000</v>
      </c>
      <c r="K902">
        <v>1161.0899999999999</v>
      </c>
      <c r="L902"/>
      <c r="M902"/>
      <c r="N902"/>
      <c r="O902"/>
      <c r="P902"/>
      <c r="Q902"/>
      <c r="R902"/>
      <c r="S902"/>
      <c r="T902"/>
    </row>
    <row r="903" spans="1:20" x14ac:dyDescent="0.25">
      <c r="A903" t="s">
        <v>17</v>
      </c>
      <c r="B903"/>
      <c r="C903"/>
      <c r="D903" s="2" t="s">
        <v>134</v>
      </c>
      <c r="E903" s="2" t="s">
        <v>135</v>
      </c>
      <c r="F903" s="2" t="s">
        <v>194</v>
      </c>
      <c r="G903" s="2" t="s">
        <v>195</v>
      </c>
      <c r="H903" s="2" t="s">
        <v>639</v>
      </c>
      <c r="I903" s="3">
        <v>43473</v>
      </c>
      <c r="J903">
        <v>80000</v>
      </c>
      <c r="K903">
        <v>1115.3999999999999</v>
      </c>
      <c r="L903"/>
      <c r="M903"/>
      <c r="N903"/>
      <c r="O903"/>
      <c r="P903"/>
      <c r="Q903"/>
      <c r="R903"/>
      <c r="S903"/>
      <c r="T903"/>
    </row>
    <row r="904" spans="1:20" x14ac:dyDescent="0.25">
      <c r="A904" t="s">
        <v>17</v>
      </c>
      <c r="B904"/>
      <c r="C904"/>
      <c r="D904" s="2" t="s">
        <v>48</v>
      </c>
      <c r="E904" s="2" t="s">
        <v>49</v>
      </c>
      <c r="F904" s="2" t="s">
        <v>194</v>
      </c>
      <c r="G904" s="2" t="s">
        <v>195</v>
      </c>
      <c r="H904" s="2" t="s">
        <v>639</v>
      </c>
      <c r="I904" s="3">
        <v>43473</v>
      </c>
      <c r="J904">
        <v>90000</v>
      </c>
      <c r="K904">
        <v>1103.5</v>
      </c>
      <c r="L904"/>
      <c r="M904"/>
      <c r="N904"/>
      <c r="O904"/>
      <c r="P904"/>
      <c r="Q904"/>
      <c r="R904"/>
      <c r="S904"/>
      <c r="T904"/>
    </row>
    <row r="905" spans="1:20" x14ac:dyDescent="0.25">
      <c r="A905" t="s">
        <v>17</v>
      </c>
      <c r="B905"/>
      <c r="C905"/>
      <c r="D905" s="2" t="s">
        <v>222</v>
      </c>
      <c r="E905" s="2" t="s">
        <v>223</v>
      </c>
      <c r="F905" s="2" t="s">
        <v>194</v>
      </c>
      <c r="G905" s="2" t="s">
        <v>195</v>
      </c>
      <c r="H905" s="2" t="s">
        <v>639</v>
      </c>
      <c r="I905" s="3">
        <v>43473</v>
      </c>
      <c r="J905">
        <v>100000</v>
      </c>
      <c r="K905">
        <v>993.68999999999994</v>
      </c>
      <c r="L905"/>
      <c r="M905"/>
      <c r="N905"/>
      <c r="O905"/>
      <c r="P905"/>
      <c r="Q905"/>
      <c r="R905"/>
      <c r="S905"/>
      <c r="T905"/>
    </row>
    <row r="906" spans="1:20" x14ac:dyDescent="0.25">
      <c r="A906" t="s">
        <v>17</v>
      </c>
      <c r="B906"/>
      <c r="C906"/>
      <c r="D906" s="2" t="s">
        <v>132</v>
      </c>
      <c r="E906" s="2" t="s">
        <v>133</v>
      </c>
      <c r="F906" s="2" t="s">
        <v>194</v>
      </c>
      <c r="G906" s="2" t="s">
        <v>195</v>
      </c>
      <c r="H906" s="2" t="s">
        <v>639</v>
      </c>
      <c r="I906" s="3">
        <v>43473</v>
      </c>
      <c r="J906">
        <v>110000</v>
      </c>
      <c r="K906">
        <v>991.01</v>
      </c>
      <c r="L906"/>
      <c r="M906"/>
      <c r="N906"/>
      <c r="O906"/>
      <c r="P906"/>
      <c r="Q906"/>
      <c r="R906"/>
      <c r="S906"/>
      <c r="T906"/>
    </row>
    <row r="907" spans="1:20" x14ac:dyDescent="0.25">
      <c r="A907" t="s">
        <v>17</v>
      </c>
      <c r="B907"/>
      <c r="C907"/>
      <c r="D907" s="2" t="s">
        <v>130</v>
      </c>
      <c r="E907" s="2" t="s">
        <v>131</v>
      </c>
      <c r="F907" s="2" t="s">
        <v>194</v>
      </c>
      <c r="G907" s="2" t="s">
        <v>195</v>
      </c>
      <c r="H907" s="2" t="s">
        <v>639</v>
      </c>
      <c r="I907" s="3">
        <v>43473</v>
      </c>
      <c r="J907">
        <v>120000</v>
      </c>
      <c r="K907">
        <v>817.06</v>
      </c>
      <c r="L907"/>
      <c r="M907"/>
      <c r="N907"/>
      <c r="O907"/>
      <c r="P907"/>
      <c r="Q907"/>
      <c r="R907"/>
      <c r="S907"/>
      <c r="T907"/>
    </row>
    <row r="908" spans="1:20" x14ac:dyDescent="0.25">
      <c r="A908" t="s">
        <v>17</v>
      </c>
      <c r="B908"/>
      <c r="C908"/>
      <c r="D908" s="2" t="s">
        <v>44</v>
      </c>
      <c r="E908" s="2" t="s">
        <v>45</v>
      </c>
      <c r="F908" s="2" t="s">
        <v>194</v>
      </c>
      <c r="G908" s="2" t="s">
        <v>195</v>
      </c>
      <c r="H908" s="2" t="s">
        <v>639</v>
      </c>
      <c r="I908" s="3">
        <v>43473</v>
      </c>
      <c r="J908">
        <v>130000</v>
      </c>
      <c r="K908">
        <v>757.65000000000009</v>
      </c>
      <c r="L908"/>
      <c r="M908"/>
      <c r="N908"/>
      <c r="O908"/>
      <c r="P908"/>
      <c r="Q908"/>
      <c r="R908"/>
      <c r="S908"/>
      <c r="T908"/>
    </row>
    <row r="909" spans="1:20" x14ac:dyDescent="0.25">
      <c r="A909" t="s">
        <v>17</v>
      </c>
      <c r="B909"/>
      <c r="C909"/>
      <c r="D909" s="2" t="s">
        <v>136</v>
      </c>
      <c r="E909" s="2" t="s">
        <v>137</v>
      </c>
      <c r="F909" s="2" t="s">
        <v>194</v>
      </c>
      <c r="G909" s="2" t="s">
        <v>195</v>
      </c>
      <c r="H909" s="2" t="s">
        <v>639</v>
      </c>
      <c r="I909" s="3">
        <v>43473</v>
      </c>
      <c r="J909">
        <v>140000</v>
      </c>
      <c r="K909">
        <v>739.24</v>
      </c>
      <c r="L909"/>
      <c r="M909"/>
      <c r="N909"/>
      <c r="O909"/>
      <c r="P909"/>
      <c r="Q909"/>
      <c r="R909"/>
      <c r="S909"/>
      <c r="T909"/>
    </row>
    <row r="910" spans="1:20" x14ac:dyDescent="0.25">
      <c r="A910" t="s">
        <v>17</v>
      </c>
      <c r="B910"/>
      <c r="C910"/>
      <c r="D910" s="2" t="s">
        <v>120</v>
      </c>
      <c r="E910" s="2" t="s">
        <v>121</v>
      </c>
      <c r="F910" s="2" t="s">
        <v>194</v>
      </c>
      <c r="G910" s="2" t="s">
        <v>195</v>
      </c>
      <c r="H910" s="2" t="s">
        <v>639</v>
      </c>
      <c r="I910" s="3">
        <v>43473</v>
      </c>
      <c r="J910">
        <v>150000</v>
      </c>
      <c r="K910">
        <v>684.32999999999993</v>
      </c>
      <c r="L910"/>
      <c r="M910"/>
      <c r="N910"/>
      <c r="O910"/>
      <c r="P910"/>
      <c r="Q910"/>
      <c r="R910"/>
      <c r="S910"/>
      <c r="T910"/>
    </row>
    <row r="911" spans="1:20" x14ac:dyDescent="0.25">
      <c r="A911" t="s">
        <v>17</v>
      </c>
      <c r="B911"/>
      <c r="C911"/>
      <c r="D911" s="2" t="s">
        <v>88</v>
      </c>
      <c r="E911" s="2" t="s">
        <v>89</v>
      </c>
      <c r="F911" s="2" t="s">
        <v>194</v>
      </c>
      <c r="G911" s="2" t="s">
        <v>195</v>
      </c>
      <c r="H911" s="2" t="s">
        <v>639</v>
      </c>
      <c r="I911" s="3">
        <v>43473</v>
      </c>
      <c r="J911">
        <v>160000</v>
      </c>
      <c r="K911">
        <v>401.76000000000005</v>
      </c>
      <c r="L911"/>
      <c r="M911"/>
      <c r="N911"/>
      <c r="O911"/>
      <c r="P911"/>
      <c r="Q911"/>
      <c r="R911"/>
      <c r="S911"/>
      <c r="T911"/>
    </row>
    <row r="912" spans="1:20" x14ac:dyDescent="0.25">
      <c r="A912" t="s">
        <v>17</v>
      </c>
      <c r="B912"/>
      <c r="C912"/>
      <c r="D912" s="2" t="s">
        <v>56</v>
      </c>
      <c r="E912" s="2" t="s">
        <v>57</v>
      </c>
      <c r="F912" s="2" t="s">
        <v>194</v>
      </c>
      <c r="G912" s="2" t="s">
        <v>195</v>
      </c>
      <c r="H912" s="2" t="s">
        <v>639</v>
      </c>
      <c r="I912" s="3">
        <v>43473</v>
      </c>
      <c r="J912">
        <v>170000</v>
      </c>
      <c r="K912">
        <v>302.66000000000003</v>
      </c>
      <c r="L912"/>
      <c r="M912"/>
      <c r="N912"/>
      <c r="O912"/>
      <c r="P912"/>
      <c r="Q912"/>
      <c r="R912"/>
      <c r="S912"/>
      <c r="T912"/>
    </row>
    <row r="913" spans="1:20" x14ac:dyDescent="0.25">
      <c r="A913" t="s">
        <v>17</v>
      </c>
      <c r="B913"/>
      <c r="C913"/>
      <c r="D913" s="2" t="s">
        <v>224</v>
      </c>
      <c r="E913" s="2" t="s">
        <v>225</v>
      </c>
      <c r="F913" s="2" t="s">
        <v>194</v>
      </c>
      <c r="G913" s="2" t="s">
        <v>195</v>
      </c>
      <c r="H913" s="2" t="s">
        <v>639</v>
      </c>
      <c r="I913" s="3">
        <v>43473</v>
      </c>
      <c r="J913">
        <v>180000</v>
      </c>
      <c r="K913">
        <v>218.73999999999998</v>
      </c>
      <c r="L913"/>
      <c r="M913"/>
      <c r="N913"/>
      <c r="O913"/>
      <c r="P913"/>
      <c r="Q913"/>
      <c r="R913"/>
      <c r="S913"/>
      <c r="T913"/>
    </row>
    <row r="914" spans="1:20" x14ac:dyDescent="0.25">
      <c r="A914" t="s">
        <v>17</v>
      </c>
      <c r="B914"/>
      <c r="C914"/>
      <c r="D914" s="2" t="s">
        <v>126</v>
      </c>
      <c r="E914" s="2" t="s">
        <v>127</v>
      </c>
      <c r="F914" s="2" t="s">
        <v>194</v>
      </c>
      <c r="G914" s="2" t="s">
        <v>195</v>
      </c>
      <c r="H914" s="2" t="s">
        <v>639</v>
      </c>
      <c r="I914" s="3">
        <v>43473</v>
      </c>
      <c r="J914">
        <v>190000</v>
      </c>
      <c r="K914">
        <v>208.92000000000002</v>
      </c>
      <c r="L914"/>
      <c r="M914"/>
      <c r="N914"/>
      <c r="O914"/>
      <c r="P914"/>
      <c r="Q914"/>
      <c r="R914"/>
      <c r="S914"/>
      <c r="T914"/>
    </row>
    <row r="915" spans="1:20" x14ac:dyDescent="0.25">
      <c r="A915" t="s">
        <v>17</v>
      </c>
      <c r="B915"/>
      <c r="C915"/>
      <c r="D915" s="2" t="s">
        <v>122</v>
      </c>
      <c r="E915" s="2" t="s">
        <v>123</v>
      </c>
      <c r="F915" s="2" t="s">
        <v>194</v>
      </c>
      <c r="G915" s="2" t="s">
        <v>195</v>
      </c>
      <c r="H915" s="2" t="s">
        <v>639</v>
      </c>
      <c r="I915" s="3">
        <v>43473</v>
      </c>
      <c r="J915">
        <v>200000</v>
      </c>
      <c r="K915">
        <v>108.48</v>
      </c>
      <c r="L915"/>
      <c r="M915"/>
      <c r="N915"/>
      <c r="O915"/>
      <c r="P915"/>
      <c r="Q915"/>
      <c r="R915"/>
      <c r="S915"/>
      <c r="T915"/>
    </row>
    <row r="916" spans="1:20" x14ac:dyDescent="0.25">
      <c r="A916" t="s">
        <v>17</v>
      </c>
      <c r="B916"/>
      <c r="C916"/>
      <c r="D916" s="2" t="s">
        <v>226</v>
      </c>
      <c r="E916" s="2" t="s">
        <v>227</v>
      </c>
      <c r="F916" s="2" t="s">
        <v>194</v>
      </c>
      <c r="G916" s="2" t="s">
        <v>195</v>
      </c>
      <c r="H916" s="2" t="s">
        <v>639</v>
      </c>
      <c r="I916" s="3">
        <v>43473</v>
      </c>
      <c r="J916">
        <v>210000</v>
      </c>
      <c r="K916">
        <v>9.93</v>
      </c>
      <c r="L916"/>
      <c r="M916"/>
      <c r="N916"/>
      <c r="O916"/>
      <c r="P916"/>
      <c r="Q916"/>
      <c r="R916"/>
      <c r="S916"/>
      <c r="T916"/>
    </row>
    <row r="917" spans="1:20" x14ac:dyDescent="0.25">
      <c r="A917" t="s">
        <v>17</v>
      </c>
      <c r="B917"/>
      <c r="C917"/>
      <c r="D917" s="2" t="s">
        <v>106</v>
      </c>
      <c r="E917" s="2" t="s">
        <v>107</v>
      </c>
      <c r="F917" s="2" t="s">
        <v>194</v>
      </c>
      <c r="G917" s="2" t="s">
        <v>195</v>
      </c>
      <c r="H917" s="2" t="s">
        <v>639</v>
      </c>
      <c r="I917" s="3">
        <v>43473</v>
      </c>
      <c r="J917">
        <v>220000</v>
      </c>
      <c r="K917">
        <v>8.09</v>
      </c>
      <c r="L917"/>
      <c r="M917"/>
      <c r="N917"/>
      <c r="O917"/>
      <c r="P917"/>
      <c r="Q917"/>
      <c r="R917"/>
      <c r="S917"/>
      <c r="T917"/>
    </row>
    <row r="918" spans="1:20" x14ac:dyDescent="0.25">
      <c r="A918" t="s">
        <v>17</v>
      </c>
      <c r="B918"/>
      <c r="C918"/>
      <c r="D918" s="2" t="s">
        <v>128</v>
      </c>
      <c r="E918" s="2" t="s">
        <v>129</v>
      </c>
      <c r="F918" s="2" t="s">
        <v>194</v>
      </c>
      <c r="G918" s="2" t="s">
        <v>195</v>
      </c>
      <c r="H918" s="2" t="s">
        <v>639</v>
      </c>
      <c r="I918" s="3">
        <v>43473</v>
      </c>
      <c r="J918">
        <v>230000</v>
      </c>
      <c r="K918">
        <v>2</v>
      </c>
      <c r="L918"/>
      <c r="M918"/>
      <c r="N918"/>
      <c r="O918"/>
      <c r="P918"/>
      <c r="Q918"/>
      <c r="R918"/>
      <c r="S918"/>
      <c r="T918"/>
    </row>
    <row r="919" spans="1:20" x14ac:dyDescent="0.25">
      <c r="A919" t="s">
        <v>17</v>
      </c>
      <c r="B919"/>
      <c r="C919"/>
      <c r="D919" s="2" t="s">
        <v>46</v>
      </c>
      <c r="E919" s="2" t="s">
        <v>47</v>
      </c>
      <c r="F919" s="2" t="s">
        <v>194</v>
      </c>
      <c r="G919" s="2" t="s">
        <v>195</v>
      </c>
      <c r="H919" s="2" t="s">
        <v>640</v>
      </c>
      <c r="I919" s="3">
        <v>43475</v>
      </c>
      <c r="J919">
        <v>10000</v>
      </c>
      <c r="K919">
        <v>4867.62</v>
      </c>
      <c r="L919"/>
      <c r="M919"/>
      <c r="N919"/>
      <c r="O919"/>
      <c r="P919"/>
      <c r="Q919"/>
      <c r="R919"/>
      <c r="S919"/>
      <c r="T919"/>
    </row>
    <row r="920" spans="1:20" x14ac:dyDescent="0.25">
      <c r="A920" t="s">
        <v>17</v>
      </c>
      <c r="B920"/>
      <c r="C920"/>
      <c r="D920" s="2" t="s">
        <v>204</v>
      </c>
      <c r="E920" s="2" t="s">
        <v>205</v>
      </c>
      <c r="F920" s="2" t="s">
        <v>194</v>
      </c>
      <c r="G920" s="2" t="s">
        <v>195</v>
      </c>
      <c r="H920" s="2" t="s">
        <v>640</v>
      </c>
      <c r="I920" s="3">
        <v>43475</v>
      </c>
      <c r="J920">
        <v>20000</v>
      </c>
      <c r="K920">
        <v>3869.14</v>
      </c>
      <c r="L920"/>
      <c r="M920"/>
      <c r="N920"/>
      <c r="O920"/>
      <c r="P920"/>
      <c r="Q920"/>
      <c r="R920"/>
      <c r="S920"/>
      <c r="T920"/>
    </row>
    <row r="921" spans="1:20" x14ac:dyDescent="0.25">
      <c r="A921" t="s">
        <v>17</v>
      </c>
      <c r="B921"/>
      <c r="C921"/>
      <c r="D921" s="2" t="s">
        <v>308</v>
      </c>
      <c r="E921" s="2" t="s">
        <v>309</v>
      </c>
      <c r="F921" s="2" t="s">
        <v>194</v>
      </c>
      <c r="G921" s="2" t="s">
        <v>195</v>
      </c>
      <c r="H921" s="2" t="s">
        <v>640</v>
      </c>
      <c r="I921" s="3">
        <v>43475</v>
      </c>
      <c r="J921">
        <v>30000</v>
      </c>
      <c r="K921">
        <v>3282.01</v>
      </c>
      <c r="L921"/>
      <c r="M921"/>
      <c r="N921"/>
      <c r="O921"/>
      <c r="P921"/>
      <c r="Q921"/>
      <c r="R921"/>
      <c r="S921"/>
      <c r="T921"/>
    </row>
    <row r="922" spans="1:20" x14ac:dyDescent="0.25">
      <c r="A922" t="s">
        <v>17</v>
      </c>
      <c r="B922"/>
      <c r="C922"/>
      <c r="D922" s="2" t="s">
        <v>118</v>
      </c>
      <c r="E922" s="2" t="s">
        <v>119</v>
      </c>
      <c r="F922" s="2" t="s">
        <v>194</v>
      </c>
      <c r="G922" s="2" t="s">
        <v>195</v>
      </c>
      <c r="H922" s="2" t="s">
        <v>640</v>
      </c>
      <c r="I922" s="3">
        <v>43475</v>
      </c>
      <c r="J922">
        <v>40000</v>
      </c>
      <c r="K922">
        <v>1512.73</v>
      </c>
      <c r="L922"/>
      <c r="M922"/>
      <c r="N922"/>
      <c r="O922"/>
      <c r="P922"/>
      <c r="Q922"/>
      <c r="R922"/>
      <c r="S922"/>
      <c r="T922"/>
    </row>
    <row r="923" spans="1:20" x14ac:dyDescent="0.25">
      <c r="A923" t="s">
        <v>17</v>
      </c>
      <c r="B923"/>
      <c r="C923"/>
      <c r="D923" s="2" t="s">
        <v>224</v>
      </c>
      <c r="E923" s="2" t="s">
        <v>225</v>
      </c>
      <c r="F923" s="2" t="s">
        <v>194</v>
      </c>
      <c r="G923" s="2" t="s">
        <v>195</v>
      </c>
      <c r="H923" s="2" t="s">
        <v>640</v>
      </c>
      <c r="I923" s="3">
        <v>43475</v>
      </c>
      <c r="J923">
        <v>50000</v>
      </c>
      <c r="K923">
        <v>1378.3700000000001</v>
      </c>
      <c r="L923"/>
      <c r="M923"/>
      <c r="N923"/>
      <c r="O923"/>
      <c r="P923"/>
      <c r="Q923"/>
      <c r="R923"/>
      <c r="S923"/>
      <c r="T923"/>
    </row>
    <row r="924" spans="1:20" x14ac:dyDescent="0.25">
      <c r="A924" t="s">
        <v>17</v>
      </c>
      <c r="B924"/>
      <c r="C924"/>
      <c r="D924" s="2" t="s">
        <v>228</v>
      </c>
      <c r="E924" s="2" t="s">
        <v>229</v>
      </c>
      <c r="F924" s="2" t="s">
        <v>194</v>
      </c>
      <c r="G924" s="2" t="s">
        <v>195</v>
      </c>
      <c r="H924" s="2" t="s">
        <v>640</v>
      </c>
      <c r="I924" s="3">
        <v>43475</v>
      </c>
      <c r="J924">
        <v>60000</v>
      </c>
      <c r="K924">
        <v>1185.04</v>
      </c>
      <c r="L924"/>
      <c r="M924"/>
      <c r="N924"/>
      <c r="O924"/>
      <c r="P924"/>
      <c r="Q924"/>
      <c r="R924"/>
      <c r="S924"/>
      <c r="T924"/>
    </row>
    <row r="925" spans="1:20" x14ac:dyDescent="0.25">
      <c r="A925" t="s">
        <v>17</v>
      </c>
      <c r="B925"/>
      <c r="C925"/>
      <c r="D925" s="2" t="s">
        <v>222</v>
      </c>
      <c r="E925" s="2" t="s">
        <v>223</v>
      </c>
      <c r="F925" s="2" t="s">
        <v>194</v>
      </c>
      <c r="G925" s="2" t="s">
        <v>195</v>
      </c>
      <c r="H925" s="2" t="s">
        <v>640</v>
      </c>
      <c r="I925" s="3">
        <v>43475</v>
      </c>
      <c r="J925">
        <v>70000</v>
      </c>
      <c r="K925">
        <v>1036.43</v>
      </c>
      <c r="L925"/>
      <c r="M925"/>
      <c r="N925"/>
      <c r="O925"/>
      <c r="P925"/>
      <c r="Q925"/>
      <c r="R925"/>
      <c r="S925"/>
      <c r="T925"/>
    </row>
    <row r="926" spans="1:20" x14ac:dyDescent="0.25">
      <c r="A926" t="s">
        <v>17</v>
      </c>
      <c r="B926"/>
      <c r="C926"/>
      <c r="D926" s="2" t="s">
        <v>196</v>
      </c>
      <c r="E926" s="2" t="s">
        <v>197</v>
      </c>
      <c r="F926" s="2" t="s">
        <v>194</v>
      </c>
      <c r="G926" s="2" t="s">
        <v>195</v>
      </c>
      <c r="H926" s="2" t="s">
        <v>640</v>
      </c>
      <c r="I926" s="3">
        <v>43475</v>
      </c>
      <c r="J926">
        <v>80000</v>
      </c>
      <c r="K926">
        <v>826.91</v>
      </c>
      <c r="L926"/>
      <c r="M926"/>
      <c r="N926"/>
      <c r="O926"/>
      <c r="P926"/>
      <c r="Q926"/>
      <c r="R926"/>
      <c r="S926"/>
      <c r="T926"/>
    </row>
    <row r="927" spans="1:20" x14ac:dyDescent="0.25">
      <c r="A927" t="s">
        <v>17</v>
      </c>
      <c r="B927"/>
      <c r="C927"/>
      <c r="D927" s="2" t="s">
        <v>110</v>
      </c>
      <c r="E927" s="2" t="s">
        <v>111</v>
      </c>
      <c r="F927" s="2" t="s">
        <v>194</v>
      </c>
      <c r="G927" s="2" t="s">
        <v>195</v>
      </c>
      <c r="H927" s="2" t="s">
        <v>640</v>
      </c>
      <c r="I927" s="3">
        <v>43475</v>
      </c>
      <c r="J927">
        <v>90000</v>
      </c>
      <c r="K927">
        <v>695.61</v>
      </c>
      <c r="L927"/>
      <c r="M927"/>
      <c r="N927"/>
      <c r="O927"/>
      <c r="P927"/>
      <c r="Q927"/>
      <c r="R927"/>
      <c r="S927"/>
      <c r="T927"/>
    </row>
    <row r="928" spans="1:20" x14ac:dyDescent="0.25">
      <c r="A928" t="s">
        <v>17</v>
      </c>
      <c r="B928"/>
      <c r="C928"/>
      <c r="D928" s="2" t="s">
        <v>108</v>
      </c>
      <c r="E928" s="2" t="s">
        <v>109</v>
      </c>
      <c r="F928" s="2" t="s">
        <v>194</v>
      </c>
      <c r="G928" s="2" t="s">
        <v>195</v>
      </c>
      <c r="H928" s="2" t="s">
        <v>640</v>
      </c>
      <c r="I928" s="3">
        <v>43475</v>
      </c>
      <c r="J928">
        <v>100000</v>
      </c>
      <c r="K928">
        <v>641.13</v>
      </c>
      <c r="L928"/>
      <c r="M928"/>
      <c r="N928"/>
      <c r="O928"/>
      <c r="P928"/>
      <c r="Q928"/>
      <c r="R928"/>
      <c r="S928"/>
      <c r="T928"/>
    </row>
    <row r="929" spans="1:20" x14ac:dyDescent="0.25">
      <c r="A929" t="s">
        <v>17</v>
      </c>
      <c r="B929"/>
      <c r="C929"/>
      <c r="D929" s="2" t="s">
        <v>134</v>
      </c>
      <c r="E929" s="2" t="s">
        <v>135</v>
      </c>
      <c r="F929" s="2" t="s">
        <v>194</v>
      </c>
      <c r="G929" s="2" t="s">
        <v>195</v>
      </c>
      <c r="H929" s="2" t="s">
        <v>640</v>
      </c>
      <c r="I929" s="3">
        <v>43475</v>
      </c>
      <c r="J929">
        <v>110000</v>
      </c>
      <c r="K929">
        <v>583.70000000000005</v>
      </c>
      <c r="L929"/>
      <c r="M929"/>
      <c r="N929"/>
      <c r="O929"/>
      <c r="P929"/>
      <c r="Q929"/>
      <c r="R929"/>
      <c r="S929"/>
      <c r="T929"/>
    </row>
    <row r="930" spans="1:20" x14ac:dyDescent="0.25">
      <c r="A930" t="s">
        <v>17</v>
      </c>
      <c r="B930"/>
      <c r="C930"/>
      <c r="D930" s="2" t="s">
        <v>130</v>
      </c>
      <c r="E930" s="2" t="s">
        <v>131</v>
      </c>
      <c r="F930" s="2" t="s">
        <v>194</v>
      </c>
      <c r="G930" s="2" t="s">
        <v>195</v>
      </c>
      <c r="H930" s="2" t="s">
        <v>640</v>
      </c>
      <c r="I930" s="3">
        <v>43475</v>
      </c>
      <c r="J930">
        <v>120000</v>
      </c>
      <c r="K930">
        <v>424.63</v>
      </c>
      <c r="L930"/>
      <c r="M930"/>
      <c r="N930"/>
      <c r="O930"/>
      <c r="P930"/>
      <c r="Q930"/>
      <c r="R930"/>
      <c r="S930"/>
      <c r="T930"/>
    </row>
    <row r="931" spans="1:20" x14ac:dyDescent="0.25">
      <c r="A931" t="s">
        <v>17</v>
      </c>
      <c r="B931"/>
      <c r="C931"/>
      <c r="D931" s="2" t="s">
        <v>106</v>
      </c>
      <c r="E931" s="2" t="s">
        <v>107</v>
      </c>
      <c r="F931" s="2" t="s">
        <v>194</v>
      </c>
      <c r="G931" s="2" t="s">
        <v>195</v>
      </c>
      <c r="H931" s="2" t="s">
        <v>640</v>
      </c>
      <c r="I931" s="3">
        <v>43475</v>
      </c>
      <c r="J931">
        <v>130000</v>
      </c>
      <c r="K931">
        <v>202.54</v>
      </c>
      <c r="L931"/>
      <c r="M931"/>
      <c r="N931"/>
      <c r="O931"/>
      <c r="P931"/>
      <c r="Q931"/>
      <c r="R931"/>
      <c r="S931"/>
      <c r="T931"/>
    </row>
    <row r="932" spans="1:20" x14ac:dyDescent="0.25">
      <c r="A932" t="s">
        <v>17</v>
      </c>
      <c r="B932"/>
      <c r="C932"/>
      <c r="D932" s="2" t="s">
        <v>126</v>
      </c>
      <c r="E932" s="2" t="s">
        <v>127</v>
      </c>
      <c r="F932" s="2" t="s">
        <v>194</v>
      </c>
      <c r="G932" s="2" t="s">
        <v>195</v>
      </c>
      <c r="H932" s="2" t="s">
        <v>640</v>
      </c>
      <c r="I932" s="3">
        <v>43475</v>
      </c>
      <c r="J932">
        <v>140000</v>
      </c>
      <c r="K932">
        <v>72.63000000000001</v>
      </c>
      <c r="L932"/>
      <c r="M932"/>
      <c r="N932"/>
      <c r="O932"/>
      <c r="P932"/>
      <c r="Q932"/>
      <c r="R932"/>
      <c r="S932"/>
      <c r="T932"/>
    </row>
    <row r="933" spans="1:20" x14ac:dyDescent="0.25">
      <c r="A933" t="s">
        <v>17</v>
      </c>
      <c r="B933"/>
      <c r="C933"/>
      <c r="D933" s="2" t="s">
        <v>164</v>
      </c>
      <c r="E933" s="2" t="s">
        <v>165</v>
      </c>
      <c r="F933" s="2" t="s">
        <v>84</v>
      </c>
      <c r="G933" s="2" t="s">
        <v>85</v>
      </c>
      <c r="H933" s="2" t="s">
        <v>615</v>
      </c>
      <c r="I933" s="3">
        <v>43476</v>
      </c>
      <c r="J933">
        <v>40000</v>
      </c>
      <c r="K933">
        <v>242.73000000000002</v>
      </c>
      <c r="L933"/>
      <c r="M933"/>
      <c r="N933"/>
      <c r="O933"/>
      <c r="P933"/>
      <c r="Q933"/>
      <c r="R933"/>
      <c r="S933"/>
      <c r="T933"/>
    </row>
    <row r="934" spans="1:20" x14ac:dyDescent="0.25">
      <c r="A934" t="s">
        <v>17</v>
      </c>
      <c r="B934"/>
      <c r="C934"/>
      <c r="D934" s="2" t="s">
        <v>166</v>
      </c>
      <c r="E934" s="2" t="s">
        <v>167</v>
      </c>
      <c r="F934" s="2" t="s">
        <v>84</v>
      </c>
      <c r="G934" s="2" t="s">
        <v>85</v>
      </c>
      <c r="H934" s="2" t="s">
        <v>615</v>
      </c>
      <c r="I934" s="3">
        <v>43476</v>
      </c>
      <c r="J934">
        <v>50000</v>
      </c>
      <c r="K934">
        <v>234.26</v>
      </c>
      <c r="L934"/>
      <c r="M934"/>
      <c r="N934"/>
      <c r="O934"/>
      <c r="P934"/>
      <c r="Q934"/>
      <c r="R934"/>
      <c r="S934"/>
      <c r="T934"/>
    </row>
    <row r="935" spans="1:20" x14ac:dyDescent="0.25">
      <c r="A935" t="s">
        <v>17</v>
      </c>
      <c r="B935"/>
      <c r="C935"/>
      <c r="D935" s="2" t="s">
        <v>312</v>
      </c>
      <c r="E935" s="2" t="s">
        <v>313</v>
      </c>
      <c r="F935" s="2" t="s">
        <v>84</v>
      </c>
      <c r="G935" s="2" t="s">
        <v>85</v>
      </c>
      <c r="H935" s="2" t="s">
        <v>615</v>
      </c>
      <c r="I935" s="3">
        <v>43476</v>
      </c>
      <c r="J935">
        <v>60000</v>
      </c>
      <c r="K935">
        <v>186.28</v>
      </c>
      <c r="L935"/>
      <c r="M935"/>
      <c r="N935"/>
      <c r="O935"/>
      <c r="P935"/>
      <c r="Q935"/>
      <c r="R935"/>
      <c r="S935"/>
      <c r="T935"/>
    </row>
    <row r="936" spans="1:20" x14ac:dyDescent="0.25">
      <c r="A936" t="s">
        <v>17</v>
      </c>
      <c r="B936"/>
      <c r="C936"/>
      <c r="D936" s="2" t="s">
        <v>280</v>
      </c>
      <c r="E936" s="2" t="s">
        <v>281</v>
      </c>
      <c r="F936" s="2" t="s">
        <v>84</v>
      </c>
      <c r="G936" s="2" t="s">
        <v>85</v>
      </c>
      <c r="H936" s="2" t="s">
        <v>615</v>
      </c>
      <c r="I936" s="3">
        <v>43476</v>
      </c>
      <c r="J936">
        <v>70000</v>
      </c>
      <c r="K936">
        <v>139.70999999999998</v>
      </c>
      <c r="L936"/>
      <c r="M936"/>
      <c r="N936"/>
      <c r="O936"/>
      <c r="P936"/>
      <c r="Q936"/>
      <c r="R936"/>
      <c r="S936"/>
      <c r="T936"/>
    </row>
    <row r="937" spans="1:20" x14ac:dyDescent="0.25">
      <c r="A937" t="s">
        <v>17</v>
      </c>
      <c r="B937"/>
      <c r="C937"/>
      <c r="D937" s="2" t="s">
        <v>328</v>
      </c>
      <c r="E937" s="2" t="s">
        <v>329</v>
      </c>
      <c r="F937" s="2" t="s">
        <v>84</v>
      </c>
      <c r="G937" s="2" t="s">
        <v>85</v>
      </c>
      <c r="H937" s="2" t="s">
        <v>615</v>
      </c>
      <c r="I937" s="3">
        <v>43476</v>
      </c>
      <c r="J937">
        <v>80000</v>
      </c>
      <c r="K937">
        <v>14.7</v>
      </c>
      <c r="L937"/>
      <c r="M937"/>
      <c r="N937"/>
      <c r="O937"/>
      <c r="P937"/>
      <c r="Q937"/>
      <c r="R937"/>
      <c r="S937"/>
      <c r="T937"/>
    </row>
    <row r="938" spans="1:20" x14ac:dyDescent="0.25">
      <c r="A938" t="s">
        <v>17</v>
      </c>
      <c r="B938"/>
      <c r="C938"/>
      <c r="D938" s="2" t="s">
        <v>176</v>
      </c>
      <c r="E938" s="2" t="s">
        <v>177</v>
      </c>
      <c r="F938" s="2" t="s">
        <v>84</v>
      </c>
      <c r="G938" s="2" t="s">
        <v>85</v>
      </c>
      <c r="H938" s="2" t="s">
        <v>615</v>
      </c>
      <c r="I938" s="3">
        <v>43476</v>
      </c>
      <c r="J938">
        <v>90000</v>
      </c>
      <c r="K938">
        <v>1.67</v>
      </c>
      <c r="L938"/>
      <c r="M938"/>
      <c r="N938"/>
      <c r="O938"/>
      <c r="P938"/>
      <c r="Q938"/>
      <c r="R938"/>
      <c r="S938"/>
      <c r="T938"/>
    </row>
    <row r="939" spans="1:20" x14ac:dyDescent="0.25">
      <c r="A939" t="s">
        <v>17</v>
      </c>
      <c r="B939"/>
      <c r="C939"/>
      <c r="D939" s="2" t="s">
        <v>324</v>
      </c>
      <c r="E939" s="2" t="s">
        <v>325</v>
      </c>
      <c r="F939" s="2" t="s">
        <v>84</v>
      </c>
      <c r="G939" s="2" t="s">
        <v>85</v>
      </c>
      <c r="H939" s="2" t="s">
        <v>615</v>
      </c>
      <c r="I939" s="3">
        <v>43476</v>
      </c>
      <c r="J939">
        <v>100000</v>
      </c>
      <c r="K939">
        <v>0.56999999999999995</v>
      </c>
      <c r="L939"/>
      <c r="M939"/>
      <c r="N939"/>
      <c r="O939"/>
      <c r="P939"/>
      <c r="Q939"/>
      <c r="R939"/>
      <c r="S939"/>
      <c r="T939"/>
    </row>
    <row r="940" spans="1:20" x14ac:dyDescent="0.25">
      <c r="A940" t="s">
        <v>17</v>
      </c>
      <c r="B940"/>
      <c r="C940"/>
      <c r="D940" s="2" t="s">
        <v>92</v>
      </c>
      <c r="E940" s="2" t="s">
        <v>93</v>
      </c>
      <c r="F940" s="2" t="s">
        <v>84</v>
      </c>
      <c r="G940" s="2" t="s">
        <v>85</v>
      </c>
      <c r="H940" s="2" t="s">
        <v>615</v>
      </c>
      <c r="I940" s="3">
        <v>43476</v>
      </c>
      <c r="J940">
        <v>110000</v>
      </c>
      <c r="K940">
        <v>0.18</v>
      </c>
      <c r="L940"/>
      <c r="M940"/>
      <c r="N940"/>
      <c r="O940"/>
      <c r="P940"/>
      <c r="Q940"/>
      <c r="R940"/>
      <c r="S940"/>
      <c r="T940"/>
    </row>
    <row r="941" spans="1:20" x14ac:dyDescent="0.25">
      <c r="A941" t="s">
        <v>17</v>
      </c>
      <c r="B941"/>
      <c r="C941"/>
      <c r="D941" s="2" t="s">
        <v>76</v>
      </c>
      <c r="E941" s="2" t="s">
        <v>77</v>
      </c>
      <c r="F941" s="2" t="s">
        <v>33</v>
      </c>
      <c r="G941" s="2" t="s">
        <v>21</v>
      </c>
      <c r="H941" s="2" t="s">
        <v>641</v>
      </c>
      <c r="I941" s="3">
        <v>43471</v>
      </c>
      <c r="J941">
        <v>10000</v>
      </c>
      <c r="K941">
        <v>1233864.3700000001</v>
      </c>
      <c r="L941"/>
      <c r="M941"/>
      <c r="N941"/>
      <c r="O941"/>
      <c r="P941"/>
      <c r="Q941"/>
      <c r="R941"/>
      <c r="S941"/>
      <c r="T941"/>
    </row>
    <row r="942" spans="1:20" x14ac:dyDescent="0.25">
      <c r="A942" t="s">
        <v>17</v>
      </c>
      <c r="B942"/>
      <c r="C942"/>
      <c r="D942" s="2" t="s">
        <v>44</v>
      </c>
      <c r="E942" s="2" t="s">
        <v>45</v>
      </c>
      <c r="F942" s="2" t="s">
        <v>33</v>
      </c>
      <c r="G942" s="2" t="s">
        <v>21</v>
      </c>
      <c r="H942" s="2" t="s">
        <v>641</v>
      </c>
      <c r="I942" s="3">
        <v>43471</v>
      </c>
      <c r="J942">
        <v>20000</v>
      </c>
      <c r="K942">
        <v>576550.93000000005</v>
      </c>
      <c r="L942"/>
      <c r="M942"/>
      <c r="N942"/>
      <c r="O942"/>
      <c r="P942"/>
      <c r="Q942"/>
      <c r="R942"/>
      <c r="S942"/>
      <c r="T942"/>
    </row>
    <row r="943" spans="1:20" x14ac:dyDescent="0.25">
      <c r="A943" t="s">
        <v>17</v>
      </c>
      <c r="B943"/>
      <c r="C943"/>
      <c r="D943" s="2" t="s">
        <v>82</v>
      </c>
      <c r="E943" s="2" t="s">
        <v>83</v>
      </c>
      <c r="F943" s="2" t="s">
        <v>33</v>
      </c>
      <c r="G943" s="2" t="s">
        <v>21</v>
      </c>
      <c r="H943" s="2" t="s">
        <v>641</v>
      </c>
      <c r="I943" s="3">
        <v>43471</v>
      </c>
      <c r="J943">
        <v>30000</v>
      </c>
      <c r="K943">
        <v>378846.51999999996</v>
      </c>
      <c r="L943"/>
      <c r="M943"/>
      <c r="N943"/>
      <c r="O943"/>
      <c r="P943"/>
      <c r="Q943"/>
      <c r="R943"/>
      <c r="S943"/>
      <c r="T943"/>
    </row>
    <row r="944" spans="1:20" x14ac:dyDescent="0.25">
      <c r="A944" t="s">
        <v>17</v>
      </c>
      <c r="B944"/>
      <c r="C944"/>
      <c r="D944" s="2" t="s">
        <v>48</v>
      </c>
      <c r="E944" s="2" t="s">
        <v>49</v>
      </c>
      <c r="F944" s="2" t="s">
        <v>33</v>
      </c>
      <c r="G944" s="2" t="s">
        <v>21</v>
      </c>
      <c r="H944" s="2" t="s">
        <v>641</v>
      </c>
      <c r="I944" s="3">
        <v>43471</v>
      </c>
      <c r="J944">
        <v>40000</v>
      </c>
      <c r="K944">
        <v>209932.93000000002</v>
      </c>
      <c r="L944"/>
      <c r="M944"/>
      <c r="N944"/>
      <c r="O944"/>
      <c r="P944"/>
      <c r="Q944"/>
      <c r="R944"/>
      <c r="S944"/>
      <c r="T944"/>
    </row>
    <row r="945" spans="1:20" x14ac:dyDescent="0.25">
      <c r="A945" t="s">
        <v>17</v>
      </c>
      <c r="B945"/>
      <c r="C945"/>
      <c r="D945" s="2" t="s">
        <v>570</v>
      </c>
      <c r="E945" s="2" t="s">
        <v>571</v>
      </c>
      <c r="F945" s="2" t="s">
        <v>33</v>
      </c>
      <c r="G945" s="2" t="s">
        <v>21</v>
      </c>
      <c r="H945" s="2" t="s">
        <v>641</v>
      </c>
      <c r="I945" s="3">
        <v>43471</v>
      </c>
      <c r="J945">
        <v>50000</v>
      </c>
      <c r="K945">
        <v>96070.37999999999</v>
      </c>
      <c r="L945"/>
      <c r="M945"/>
      <c r="N945"/>
      <c r="O945"/>
      <c r="P945"/>
      <c r="Q945"/>
      <c r="R945"/>
      <c r="S945"/>
      <c r="T945"/>
    </row>
    <row r="946" spans="1:20" x14ac:dyDescent="0.25">
      <c r="A946" t="s">
        <v>17</v>
      </c>
      <c r="B946"/>
      <c r="C946"/>
      <c r="D946" s="2" t="s">
        <v>70</v>
      </c>
      <c r="E946" s="2" t="s">
        <v>71</v>
      </c>
      <c r="F946" s="2" t="s">
        <v>33</v>
      </c>
      <c r="G946" s="2" t="s">
        <v>21</v>
      </c>
      <c r="H946" s="2" t="s">
        <v>641</v>
      </c>
      <c r="I946" s="3">
        <v>43471</v>
      </c>
      <c r="J946">
        <v>60000</v>
      </c>
      <c r="K946">
        <v>85709.819999999992</v>
      </c>
      <c r="L946"/>
      <c r="M946"/>
      <c r="N946"/>
      <c r="O946"/>
      <c r="P946"/>
      <c r="Q946"/>
      <c r="R946"/>
      <c r="S946"/>
      <c r="T946"/>
    </row>
    <row r="947" spans="1:20" x14ac:dyDescent="0.25">
      <c r="A947" t="s">
        <v>17</v>
      </c>
      <c r="B947"/>
      <c r="C947"/>
      <c r="D947" s="2" t="s">
        <v>300</v>
      </c>
      <c r="E947" s="2" t="s">
        <v>301</v>
      </c>
      <c r="F947" s="2" t="s">
        <v>33</v>
      </c>
      <c r="G947" s="2" t="s">
        <v>21</v>
      </c>
      <c r="H947" s="2" t="s">
        <v>641</v>
      </c>
      <c r="I947" s="3">
        <v>43471</v>
      </c>
      <c r="J947">
        <v>70000</v>
      </c>
      <c r="K947">
        <v>36823.57</v>
      </c>
      <c r="L947"/>
      <c r="M947"/>
      <c r="N947"/>
      <c r="O947"/>
      <c r="P947"/>
      <c r="Q947"/>
      <c r="R947"/>
      <c r="S947"/>
      <c r="T947"/>
    </row>
    <row r="948" spans="1:20" x14ac:dyDescent="0.25">
      <c r="A948" t="s">
        <v>17</v>
      </c>
      <c r="B948"/>
      <c r="C948"/>
      <c r="D948" s="2" t="s">
        <v>68</v>
      </c>
      <c r="E948" s="2" t="s">
        <v>69</v>
      </c>
      <c r="F948" s="2" t="s">
        <v>33</v>
      </c>
      <c r="G948" s="2" t="s">
        <v>21</v>
      </c>
      <c r="H948" s="2" t="s">
        <v>641</v>
      </c>
      <c r="I948" s="3">
        <v>43471</v>
      </c>
      <c r="J948">
        <v>80000</v>
      </c>
      <c r="K948">
        <v>3733.13</v>
      </c>
      <c r="L948"/>
      <c r="M948"/>
      <c r="N948"/>
      <c r="O948"/>
      <c r="P948"/>
      <c r="Q948"/>
      <c r="R948"/>
      <c r="S948"/>
      <c r="T948"/>
    </row>
    <row r="949" spans="1:20" x14ac:dyDescent="0.25">
      <c r="A949" t="s">
        <v>17</v>
      </c>
      <c r="B949"/>
      <c r="C949"/>
      <c r="D949" s="2" t="s">
        <v>274</v>
      </c>
      <c r="E949" s="2" t="s">
        <v>275</v>
      </c>
      <c r="F949" s="2" t="s">
        <v>33</v>
      </c>
      <c r="G949" s="2" t="s">
        <v>21</v>
      </c>
      <c r="H949" s="2" t="s">
        <v>641</v>
      </c>
      <c r="I949" s="3">
        <v>43471</v>
      </c>
      <c r="J949">
        <v>90000</v>
      </c>
      <c r="K949">
        <v>2754.73</v>
      </c>
      <c r="L949"/>
      <c r="M949"/>
      <c r="N949"/>
      <c r="O949"/>
      <c r="P949"/>
      <c r="Q949"/>
      <c r="R949"/>
      <c r="S949"/>
      <c r="T949"/>
    </row>
    <row r="950" spans="1:20" x14ac:dyDescent="0.25">
      <c r="A950" t="s">
        <v>17</v>
      </c>
      <c r="B950"/>
      <c r="C950"/>
      <c r="D950" s="2" t="s">
        <v>52</v>
      </c>
      <c r="E950" s="2" t="s">
        <v>53</v>
      </c>
      <c r="F950" s="2" t="s">
        <v>33</v>
      </c>
      <c r="G950" s="2" t="s">
        <v>21</v>
      </c>
      <c r="H950" s="2" t="s">
        <v>641</v>
      </c>
      <c r="I950" s="3">
        <v>43471</v>
      </c>
      <c r="J950">
        <v>100000</v>
      </c>
      <c r="K950">
        <v>1539.2600000000002</v>
      </c>
      <c r="L950"/>
      <c r="M950"/>
      <c r="N950"/>
      <c r="O950"/>
      <c r="P950"/>
      <c r="Q950"/>
      <c r="R950"/>
      <c r="S950"/>
      <c r="T950"/>
    </row>
    <row r="951" spans="1:20" x14ac:dyDescent="0.25">
      <c r="A951" t="s">
        <v>17</v>
      </c>
      <c r="B951"/>
      <c r="C951"/>
      <c r="D951" s="2" t="s">
        <v>64</v>
      </c>
      <c r="E951" s="2" t="s">
        <v>65</v>
      </c>
      <c r="F951" s="2" t="s">
        <v>33</v>
      </c>
      <c r="G951" s="2" t="s">
        <v>21</v>
      </c>
      <c r="H951" s="2" t="s">
        <v>641</v>
      </c>
      <c r="I951" s="3">
        <v>43471</v>
      </c>
      <c r="J951">
        <v>110000</v>
      </c>
      <c r="K951">
        <v>599.78</v>
      </c>
      <c r="L951"/>
      <c r="M951"/>
      <c r="N951"/>
      <c r="O951"/>
      <c r="P951"/>
      <c r="Q951"/>
      <c r="R951"/>
      <c r="S951"/>
      <c r="T951"/>
    </row>
    <row r="952" spans="1:20" x14ac:dyDescent="0.25">
      <c r="A952" t="s">
        <v>17</v>
      </c>
      <c r="B952"/>
      <c r="C952"/>
      <c r="D952" s="2" t="s">
        <v>439</v>
      </c>
      <c r="E952" s="2" t="s">
        <v>440</v>
      </c>
      <c r="F952" s="2" t="s">
        <v>33</v>
      </c>
      <c r="G952" s="2" t="s">
        <v>21</v>
      </c>
      <c r="H952" s="2" t="s">
        <v>641</v>
      </c>
      <c r="I952" s="3">
        <v>43471</v>
      </c>
      <c r="J952">
        <v>120000</v>
      </c>
      <c r="K952">
        <v>0.08</v>
      </c>
      <c r="L952"/>
      <c r="M952"/>
      <c r="N952"/>
      <c r="O952"/>
      <c r="P952"/>
      <c r="Q952"/>
      <c r="R952"/>
      <c r="S952"/>
      <c r="T952"/>
    </row>
    <row r="953" spans="1:20" x14ac:dyDescent="0.25">
      <c r="A953" t="s">
        <v>17</v>
      </c>
      <c r="B953"/>
      <c r="C953"/>
      <c r="D953" s="2" t="s">
        <v>322</v>
      </c>
      <c r="E953" s="2" t="s">
        <v>323</v>
      </c>
      <c r="F953" s="2" t="s">
        <v>33</v>
      </c>
      <c r="G953" s="2" t="s">
        <v>21</v>
      </c>
      <c r="H953" s="2" t="s">
        <v>642</v>
      </c>
      <c r="I953" s="3">
        <v>43471</v>
      </c>
      <c r="J953">
        <v>10000</v>
      </c>
      <c r="K953">
        <v>1459591.4</v>
      </c>
      <c r="L953"/>
      <c r="M953"/>
      <c r="N953"/>
      <c r="O953"/>
      <c r="P953"/>
      <c r="Q953"/>
      <c r="R953"/>
      <c r="S953"/>
      <c r="T953"/>
    </row>
    <row r="954" spans="1:20" x14ac:dyDescent="0.25">
      <c r="A954" t="s">
        <v>17</v>
      </c>
      <c r="B954"/>
      <c r="C954"/>
      <c r="D954" s="2" t="s">
        <v>302</v>
      </c>
      <c r="E954" s="2" t="s">
        <v>303</v>
      </c>
      <c r="F954" s="2" t="s">
        <v>33</v>
      </c>
      <c r="G954" s="2" t="s">
        <v>21</v>
      </c>
      <c r="H954" s="2" t="s">
        <v>642</v>
      </c>
      <c r="I954" s="3">
        <v>43471</v>
      </c>
      <c r="J954">
        <v>20000</v>
      </c>
      <c r="K954">
        <v>962503.13</v>
      </c>
      <c r="L954"/>
      <c r="M954"/>
      <c r="N954"/>
      <c r="O954"/>
      <c r="P954"/>
      <c r="Q954"/>
      <c r="R954"/>
      <c r="S954"/>
      <c r="T954"/>
    </row>
    <row r="955" spans="1:20" x14ac:dyDescent="0.25">
      <c r="A955" t="s">
        <v>17</v>
      </c>
      <c r="B955"/>
      <c r="C955"/>
      <c r="D955" s="2" t="s">
        <v>60</v>
      </c>
      <c r="E955" s="2" t="s">
        <v>61</v>
      </c>
      <c r="F955" s="2" t="s">
        <v>33</v>
      </c>
      <c r="G955" s="2" t="s">
        <v>21</v>
      </c>
      <c r="H955" s="2" t="s">
        <v>642</v>
      </c>
      <c r="I955" s="3">
        <v>43471</v>
      </c>
      <c r="J955">
        <v>30000</v>
      </c>
      <c r="K955">
        <v>37152.53</v>
      </c>
      <c r="L955"/>
      <c r="M955"/>
      <c r="N955"/>
      <c r="O955"/>
      <c r="P955"/>
      <c r="Q955"/>
      <c r="R955"/>
      <c r="S955"/>
      <c r="T955"/>
    </row>
    <row r="956" spans="1:20" x14ac:dyDescent="0.25">
      <c r="A956" t="s">
        <v>17</v>
      </c>
      <c r="B956"/>
      <c r="C956"/>
      <c r="D956" s="2" t="s">
        <v>78</v>
      </c>
      <c r="E956" s="2" t="s">
        <v>79</v>
      </c>
      <c r="F956" s="2" t="s">
        <v>33</v>
      </c>
      <c r="G956" s="2" t="s">
        <v>21</v>
      </c>
      <c r="H956" s="2" t="s">
        <v>642</v>
      </c>
      <c r="I956" s="3">
        <v>43471</v>
      </c>
      <c r="J956">
        <v>40000</v>
      </c>
      <c r="K956">
        <v>19946.379999999997</v>
      </c>
      <c r="L956"/>
      <c r="M956"/>
      <c r="N956"/>
      <c r="O956"/>
      <c r="P956"/>
      <c r="Q956"/>
      <c r="R956"/>
      <c r="S956"/>
      <c r="T956"/>
    </row>
    <row r="957" spans="1:20" x14ac:dyDescent="0.25">
      <c r="A957" t="s">
        <v>17</v>
      </c>
      <c r="B957"/>
      <c r="C957"/>
      <c r="D957" s="2" t="s">
        <v>44</v>
      </c>
      <c r="E957" s="2" t="s">
        <v>45</v>
      </c>
      <c r="F957" s="2" t="s">
        <v>33</v>
      </c>
      <c r="G957" s="2" t="s">
        <v>21</v>
      </c>
      <c r="H957" s="2" t="s">
        <v>642</v>
      </c>
      <c r="I957" s="3">
        <v>43471</v>
      </c>
      <c r="J957">
        <v>50000</v>
      </c>
      <c r="K957">
        <v>11398.65</v>
      </c>
      <c r="L957"/>
      <c r="M957"/>
      <c r="N957"/>
      <c r="O957"/>
      <c r="P957"/>
      <c r="Q957"/>
      <c r="R957"/>
      <c r="S957"/>
      <c r="T957"/>
    </row>
    <row r="958" spans="1:20" x14ac:dyDescent="0.25">
      <c r="A958" t="s">
        <v>17</v>
      </c>
      <c r="B958"/>
      <c r="C958"/>
      <c r="D958" s="2" t="s">
        <v>50</v>
      </c>
      <c r="E958" s="2" t="s">
        <v>51</v>
      </c>
      <c r="F958" s="2" t="s">
        <v>33</v>
      </c>
      <c r="G958" s="2" t="s">
        <v>21</v>
      </c>
      <c r="H958" s="2" t="s">
        <v>642</v>
      </c>
      <c r="I958" s="3">
        <v>43471</v>
      </c>
      <c r="J958">
        <v>60000</v>
      </c>
      <c r="K958">
        <v>812.63</v>
      </c>
      <c r="L958"/>
      <c r="M958"/>
      <c r="N958"/>
      <c r="O958"/>
      <c r="P958"/>
      <c r="Q958"/>
      <c r="R958"/>
      <c r="S958"/>
      <c r="T958"/>
    </row>
    <row r="959" spans="1:20" x14ac:dyDescent="0.25">
      <c r="A959" t="s">
        <v>17</v>
      </c>
      <c r="B959"/>
      <c r="C959"/>
      <c r="D959" s="2" t="s">
        <v>54</v>
      </c>
      <c r="E959" s="2" t="s">
        <v>55</v>
      </c>
      <c r="F959" s="2" t="s">
        <v>33</v>
      </c>
      <c r="G959" s="2" t="s">
        <v>21</v>
      </c>
      <c r="H959" s="2" t="s">
        <v>642</v>
      </c>
      <c r="I959" s="3">
        <v>43471</v>
      </c>
      <c r="J959">
        <v>70000</v>
      </c>
      <c r="K959">
        <v>493.63</v>
      </c>
      <c r="L959"/>
      <c r="M959"/>
      <c r="N959"/>
      <c r="O959"/>
      <c r="P959"/>
      <c r="Q959"/>
      <c r="R959"/>
      <c r="S959"/>
      <c r="T959"/>
    </row>
    <row r="960" spans="1:20" x14ac:dyDescent="0.25">
      <c r="A960" t="s">
        <v>17</v>
      </c>
      <c r="B960"/>
      <c r="C960"/>
      <c r="D960" s="2" t="s">
        <v>62</v>
      </c>
      <c r="E960" s="2" t="s">
        <v>63</v>
      </c>
      <c r="F960" s="2" t="s">
        <v>33</v>
      </c>
      <c r="G960" s="2" t="s">
        <v>21</v>
      </c>
      <c r="H960" s="2" t="s">
        <v>642</v>
      </c>
      <c r="I960" s="3">
        <v>43471</v>
      </c>
      <c r="J960">
        <v>80000</v>
      </c>
      <c r="K960">
        <v>324.05</v>
      </c>
      <c r="L960"/>
      <c r="M960"/>
      <c r="N960"/>
      <c r="O960"/>
      <c r="P960"/>
      <c r="Q960"/>
      <c r="R960"/>
      <c r="S960"/>
      <c r="T960"/>
    </row>
    <row r="961" spans="1:20" x14ac:dyDescent="0.25">
      <c r="A961" t="s">
        <v>17</v>
      </c>
      <c r="B961"/>
      <c r="C961"/>
      <c r="D961" s="2" t="s">
        <v>256</v>
      </c>
      <c r="E961" s="2" t="s">
        <v>257</v>
      </c>
      <c r="F961" s="2" t="s">
        <v>33</v>
      </c>
      <c r="G961" s="2" t="s">
        <v>21</v>
      </c>
      <c r="H961" s="2" t="s">
        <v>642</v>
      </c>
      <c r="I961" s="3">
        <v>43471</v>
      </c>
      <c r="J961">
        <v>90000</v>
      </c>
      <c r="K961">
        <v>285.43</v>
      </c>
      <c r="L961"/>
      <c r="M961"/>
      <c r="N961"/>
      <c r="O961"/>
      <c r="P961"/>
      <c r="Q961"/>
      <c r="R961"/>
      <c r="S961"/>
      <c r="T961"/>
    </row>
    <row r="962" spans="1:20" x14ac:dyDescent="0.25">
      <c r="A962" t="s">
        <v>17</v>
      </c>
      <c r="B962"/>
      <c r="C962"/>
      <c r="D962" s="2" t="s">
        <v>439</v>
      </c>
      <c r="E962" s="2" t="s">
        <v>440</v>
      </c>
      <c r="F962" s="2" t="s">
        <v>33</v>
      </c>
      <c r="G962" s="2" t="s">
        <v>21</v>
      </c>
      <c r="H962" s="2" t="s">
        <v>642</v>
      </c>
      <c r="I962" s="3">
        <v>43471</v>
      </c>
      <c r="J962">
        <v>100000</v>
      </c>
      <c r="K962">
        <v>0.17</v>
      </c>
      <c r="L962"/>
      <c r="M962"/>
      <c r="N962"/>
      <c r="O962"/>
      <c r="P962"/>
      <c r="Q962"/>
      <c r="R962"/>
      <c r="S962"/>
      <c r="T962"/>
    </row>
    <row r="963" spans="1:20" x14ac:dyDescent="0.25">
      <c r="A963" t="s">
        <v>17</v>
      </c>
      <c r="B963"/>
      <c r="C963"/>
      <c r="D963" s="2" t="s">
        <v>308</v>
      </c>
      <c r="E963" s="2" t="s">
        <v>309</v>
      </c>
      <c r="F963" s="2" t="s">
        <v>230</v>
      </c>
      <c r="G963" s="2" t="s">
        <v>231</v>
      </c>
      <c r="H963" s="2" t="s">
        <v>643</v>
      </c>
      <c r="I963" s="3">
        <v>43466</v>
      </c>
      <c r="J963">
        <v>10000</v>
      </c>
      <c r="K963">
        <v>9947.5500000000011</v>
      </c>
      <c r="L963"/>
      <c r="M963"/>
      <c r="N963"/>
      <c r="O963"/>
      <c r="P963"/>
      <c r="Q963"/>
      <c r="R963"/>
      <c r="S963"/>
      <c r="T963"/>
    </row>
    <row r="964" spans="1:20" x14ac:dyDescent="0.25">
      <c r="A964" t="s">
        <v>17</v>
      </c>
      <c r="B964"/>
      <c r="C964"/>
      <c r="D964" s="2" t="s">
        <v>206</v>
      </c>
      <c r="E964" s="2" t="s">
        <v>207</v>
      </c>
      <c r="F964" s="2" t="s">
        <v>230</v>
      </c>
      <c r="G964" s="2" t="s">
        <v>231</v>
      </c>
      <c r="H964" s="2" t="s">
        <v>643</v>
      </c>
      <c r="I964" s="3">
        <v>43466</v>
      </c>
      <c r="J964">
        <v>20000</v>
      </c>
      <c r="K964">
        <v>2485.1200000000003</v>
      </c>
      <c r="L964"/>
      <c r="M964"/>
      <c r="N964"/>
      <c r="O964"/>
      <c r="P964"/>
      <c r="Q964"/>
      <c r="R964"/>
      <c r="S964"/>
      <c r="T964"/>
    </row>
    <row r="965" spans="1:20" x14ac:dyDescent="0.25">
      <c r="A965" t="s">
        <v>17</v>
      </c>
      <c r="B965"/>
      <c r="C965"/>
      <c r="D965" s="2" t="s">
        <v>218</v>
      </c>
      <c r="E965" s="2" t="s">
        <v>219</v>
      </c>
      <c r="F965" s="2" t="s">
        <v>230</v>
      </c>
      <c r="G965" s="2" t="s">
        <v>231</v>
      </c>
      <c r="H965" s="2" t="s">
        <v>643</v>
      </c>
      <c r="I965" s="3">
        <v>43466</v>
      </c>
      <c r="J965">
        <v>30000</v>
      </c>
      <c r="K965">
        <v>1936.1699999999998</v>
      </c>
      <c r="L965"/>
      <c r="M965"/>
      <c r="N965"/>
      <c r="O965"/>
      <c r="P965"/>
      <c r="Q965"/>
      <c r="R965"/>
      <c r="S965"/>
      <c r="T965"/>
    </row>
    <row r="966" spans="1:20" x14ac:dyDescent="0.25">
      <c r="A966" t="s">
        <v>17</v>
      </c>
      <c r="B966"/>
      <c r="C966"/>
      <c r="D966" s="2" t="s">
        <v>210</v>
      </c>
      <c r="E966" s="2" t="s">
        <v>211</v>
      </c>
      <c r="F966" s="2" t="s">
        <v>230</v>
      </c>
      <c r="G966" s="2" t="s">
        <v>231</v>
      </c>
      <c r="H966" s="2" t="s">
        <v>643</v>
      </c>
      <c r="I966" s="3">
        <v>43466</v>
      </c>
      <c r="J966">
        <v>40000</v>
      </c>
      <c r="K966">
        <v>1456.36</v>
      </c>
      <c r="L966"/>
      <c r="M966"/>
      <c r="N966"/>
      <c r="O966"/>
      <c r="P966"/>
      <c r="Q966"/>
      <c r="R966"/>
      <c r="S966"/>
      <c r="T966"/>
    </row>
    <row r="967" spans="1:20" x14ac:dyDescent="0.25">
      <c r="A967" t="s">
        <v>17</v>
      </c>
      <c r="B967"/>
      <c r="C967"/>
      <c r="D967" s="2" t="s">
        <v>222</v>
      </c>
      <c r="E967" s="2" t="s">
        <v>223</v>
      </c>
      <c r="F967" s="2" t="s">
        <v>230</v>
      </c>
      <c r="G967" s="2" t="s">
        <v>231</v>
      </c>
      <c r="H967" s="2" t="s">
        <v>643</v>
      </c>
      <c r="I967" s="3">
        <v>43466</v>
      </c>
      <c r="J967">
        <v>50000</v>
      </c>
      <c r="K967">
        <v>1047.1100000000001</v>
      </c>
      <c r="L967"/>
      <c r="M967"/>
      <c r="N967"/>
      <c r="O967"/>
      <c r="P967"/>
      <c r="Q967"/>
      <c r="R967"/>
      <c r="S967"/>
      <c r="T967"/>
    </row>
    <row r="968" spans="1:20" x14ac:dyDescent="0.25">
      <c r="A968" t="s">
        <v>17</v>
      </c>
      <c r="B968"/>
      <c r="C968"/>
      <c r="D968" s="2" t="s">
        <v>108</v>
      </c>
      <c r="E968" s="2" t="s">
        <v>109</v>
      </c>
      <c r="F968" s="2" t="s">
        <v>230</v>
      </c>
      <c r="G968" s="2" t="s">
        <v>231</v>
      </c>
      <c r="H968" s="2" t="s">
        <v>643</v>
      </c>
      <c r="I968" s="3">
        <v>43466</v>
      </c>
      <c r="J968">
        <v>60000</v>
      </c>
      <c r="K968">
        <v>647.74</v>
      </c>
      <c r="L968"/>
      <c r="M968"/>
      <c r="N968"/>
      <c r="O968"/>
      <c r="P968"/>
      <c r="Q968"/>
      <c r="R968"/>
      <c r="S968"/>
      <c r="T968"/>
    </row>
    <row r="969" spans="1:20" x14ac:dyDescent="0.25">
      <c r="A969" t="s">
        <v>17</v>
      </c>
      <c r="B969"/>
      <c r="C969"/>
      <c r="D969" s="2" t="s">
        <v>118</v>
      </c>
      <c r="E969" s="2" t="s">
        <v>119</v>
      </c>
      <c r="F969" s="2" t="s">
        <v>230</v>
      </c>
      <c r="G969" s="2" t="s">
        <v>231</v>
      </c>
      <c r="H969" s="2" t="s">
        <v>643</v>
      </c>
      <c r="I969" s="3">
        <v>43466</v>
      </c>
      <c r="J969">
        <v>70000</v>
      </c>
      <c r="K969">
        <v>482.62999999999994</v>
      </c>
      <c r="L969"/>
      <c r="M969"/>
      <c r="N969"/>
      <c r="O969"/>
      <c r="P969"/>
      <c r="Q969"/>
      <c r="R969"/>
      <c r="S969"/>
      <c r="T969"/>
    </row>
    <row r="970" spans="1:20" x14ac:dyDescent="0.25">
      <c r="A970" t="s">
        <v>17</v>
      </c>
      <c r="B970"/>
      <c r="C970"/>
      <c r="D970" s="2" t="s">
        <v>116</v>
      </c>
      <c r="E970" s="2" t="s">
        <v>117</v>
      </c>
      <c r="F970" s="2" t="s">
        <v>230</v>
      </c>
      <c r="G970" s="2" t="s">
        <v>231</v>
      </c>
      <c r="H970" s="2" t="s">
        <v>643</v>
      </c>
      <c r="I970" s="3">
        <v>43466</v>
      </c>
      <c r="J970">
        <v>80000</v>
      </c>
      <c r="K970">
        <v>440.29</v>
      </c>
      <c r="L970"/>
      <c r="M970"/>
      <c r="N970"/>
      <c r="O970"/>
      <c r="P970"/>
      <c r="Q970"/>
      <c r="R970"/>
      <c r="S970"/>
      <c r="T970"/>
    </row>
    <row r="971" spans="1:20" x14ac:dyDescent="0.25">
      <c r="A971" t="s">
        <v>17</v>
      </c>
      <c r="B971"/>
      <c r="C971"/>
      <c r="D971" s="2" t="s">
        <v>130</v>
      </c>
      <c r="E971" s="2" t="s">
        <v>131</v>
      </c>
      <c r="F971" s="2" t="s">
        <v>230</v>
      </c>
      <c r="G971" s="2" t="s">
        <v>231</v>
      </c>
      <c r="H971" s="2" t="s">
        <v>643</v>
      </c>
      <c r="I971" s="3">
        <v>43466</v>
      </c>
      <c r="J971">
        <v>90000</v>
      </c>
      <c r="K971">
        <v>429.00000000000006</v>
      </c>
      <c r="L971"/>
      <c r="M971"/>
      <c r="N971"/>
      <c r="O971"/>
      <c r="P971"/>
      <c r="Q971"/>
      <c r="R971"/>
      <c r="S971"/>
      <c r="T971"/>
    </row>
    <row r="972" spans="1:20" x14ac:dyDescent="0.25">
      <c r="A972" t="s">
        <v>17</v>
      </c>
      <c r="B972"/>
      <c r="C972"/>
      <c r="D972" s="2" t="s">
        <v>112</v>
      </c>
      <c r="E972" s="2" t="s">
        <v>113</v>
      </c>
      <c r="F972" s="2" t="s">
        <v>230</v>
      </c>
      <c r="G972" s="2" t="s">
        <v>231</v>
      </c>
      <c r="H972" s="2" t="s">
        <v>643</v>
      </c>
      <c r="I972" s="3">
        <v>43466</v>
      </c>
      <c r="J972">
        <v>100000</v>
      </c>
      <c r="K972">
        <v>378.2</v>
      </c>
      <c r="L972"/>
      <c r="M972"/>
      <c r="N972"/>
      <c r="O972"/>
      <c r="P972"/>
      <c r="Q972"/>
      <c r="R972"/>
      <c r="S972"/>
      <c r="T972"/>
    </row>
    <row r="973" spans="1:20" x14ac:dyDescent="0.25">
      <c r="A973" t="s">
        <v>17</v>
      </c>
      <c r="B973"/>
      <c r="C973"/>
      <c r="D973" s="2" t="s">
        <v>190</v>
      </c>
      <c r="E973" s="2" t="s">
        <v>191</v>
      </c>
      <c r="F973" s="2" t="s">
        <v>230</v>
      </c>
      <c r="G973" s="2" t="s">
        <v>231</v>
      </c>
      <c r="H973" s="2" t="s">
        <v>643</v>
      </c>
      <c r="I973" s="3">
        <v>43466</v>
      </c>
      <c r="J973">
        <v>110000</v>
      </c>
      <c r="K973">
        <v>348.1</v>
      </c>
      <c r="L973"/>
      <c r="M973"/>
      <c r="N973"/>
      <c r="O973"/>
      <c r="P973"/>
      <c r="Q973"/>
      <c r="R973"/>
      <c r="S973"/>
      <c r="T973"/>
    </row>
    <row r="974" spans="1:20" x14ac:dyDescent="0.25">
      <c r="A974" t="s">
        <v>17</v>
      </c>
      <c r="B974"/>
      <c r="C974"/>
      <c r="D974" s="2" t="s">
        <v>86</v>
      </c>
      <c r="E974" s="2" t="s">
        <v>87</v>
      </c>
      <c r="F974" s="2" t="s">
        <v>230</v>
      </c>
      <c r="G974" s="2" t="s">
        <v>231</v>
      </c>
      <c r="H974" s="2" t="s">
        <v>643</v>
      </c>
      <c r="I974" s="3">
        <v>43466</v>
      </c>
      <c r="J974">
        <v>120000</v>
      </c>
      <c r="K974">
        <v>222.03</v>
      </c>
      <c r="L974"/>
      <c r="M974"/>
      <c r="N974"/>
      <c r="O974"/>
      <c r="P974"/>
      <c r="Q974"/>
      <c r="R974"/>
      <c r="S974"/>
      <c r="T974"/>
    </row>
    <row r="975" spans="1:20" x14ac:dyDescent="0.25">
      <c r="A975" t="s">
        <v>17</v>
      </c>
      <c r="B975"/>
      <c r="C975"/>
      <c r="D975" s="2" t="s">
        <v>88</v>
      </c>
      <c r="E975" s="2" t="s">
        <v>89</v>
      </c>
      <c r="F975" s="2" t="s">
        <v>230</v>
      </c>
      <c r="G975" s="2" t="s">
        <v>231</v>
      </c>
      <c r="H975" s="2" t="s">
        <v>643</v>
      </c>
      <c r="I975" s="3">
        <v>43466</v>
      </c>
      <c r="J975">
        <v>130000</v>
      </c>
      <c r="K975">
        <v>213.15</v>
      </c>
      <c r="L975"/>
      <c r="M975"/>
      <c r="N975"/>
      <c r="O975"/>
      <c r="P975"/>
      <c r="Q975"/>
      <c r="R975"/>
      <c r="S975"/>
      <c r="T975"/>
    </row>
    <row r="976" spans="1:20" x14ac:dyDescent="0.25">
      <c r="A976" t="s">
        <v>17</v>
      </c>
      <c r="B976"/>
      <c r="C976"/>
      <c r="D976" s="2" t="s">
        <v>224</v>
      </c>
      <c r="E976" s="2" t="s">
        <v>225</v>
      </c>
      <c r="F976" s="2" t="s">
        <v>230</v>
      </c>
      <c r="G976" s="2" t="s">
        <v>231</v>
      </c>
      <c r="H976" s="2" t="s">
        <v>643</v>
      </c>
      <c r="I976" s="3">
        <v>43466</v>
      </c>
      <c r="J976">
        <v>140000</v>
      </c>
      <c r="K976">
        <v>115.25000000000001</v>
      </c>
      <c r="L976"/>
      <c r="M976"/>
      <c r="N976"/>
      <c r="O976"/>
      <c r="P976"/>
      <c r="Q976"/>
      <c r="R976"/>
      <c r="S976"/>
      <c r="T976"/>
    </row>
    <row r="977" spans="1:20" x14ac:dyDescent="0.25">
      <c r="A977" t="s">
        <v>17</v>
      </c>
      <c r="B977"/>
      <c r="C977"/>
      <c r="D977" s="2" t="s">
        <v>140</v>
      </c>
      <c r="E977" s="2" t="s">
        <v>141</v>
      </c>
      <c r="F977" s="2" t="s">
        <v>230</v>
      </c>
      <c r="G977" s="2" t="s">
        <v>231</v>
      </c>
      <c r="H977" s="2" t="s">
        <v>643</v>
      </c>
      <c r="I977" s="3">
        <v>43466</v>
      </c>
      <c r="J977">
        <v>150000</v>
      </c>
      <c r="K977">
        <v>25.64</v>
      </c>
      <c r="L977"/>
      <c r="M977"/>
      <c r="N977"/>
      <c r="O977"/>
      <c r="P977"/>
      <c r="Q977"/>
      <c r="R977"/>
      <c r="S977"/>
      <c r="T977"/>
    </row>
    <row r="978" spans="1:20" x14ac:dyDescent="0.25">
      <c r="A978" t="s">
        <v>17</v>
      </c>
      <c r="B978"/>
      <c r="C978"/>
      <c r="D978" s="2" t="s">
        <v>212</v>
      </c>
      <c r="E978" s="2" t="s">
        <v>213</v>
      </c>
      <c r="F978" s="2" t="s">
        <v>230</v>
      </c>
      <c r="G978" s="2" t="s">
        <v>231</v>
      </c>
      <c r="H978" s="2" t="s">
        <v>643</v>
      </c>
      <c r="I978" s="3">
        <v>43466</v>
      </c>
      <c r="J978">
        <v>160000</v>
      </c>
      <c r="K978">
        <v>6.47</v>
      </c>
      <c r="L978"/>
      <c r="M978"/>
      <c r="N978"/>
      <c r="O978"/>
      <c r="P978"/>
      <c r="Q978"/>
      <c r="R978"/>
      <c r="S978"/>
      <c r="T978"/>
    </row>
    <row r="979" spans="1:20" x14ac:dyDescent="0.25">
      <c r="A979" t="s">
        <v>17</v>
      </c>
      <c r="B979"/>
      <c r="C979"/>
      <c r="D979" s="2" t="s">
        <v>216</v>
      </c>
      <c r="E979" s="2" t="s">
        <v>217</v>
      </c>
      <c r="F979" s="2" t="s">
        <v>230</v>
      </c>
      <c r="G979" s="2" t="s">
        <v>231</v>
      </c>
      <c r="H979" s="2" t="s">
        <v>643</v>
      </c>
      <c r="I979" s="3">
        <v>43466</v>
      </c>
      <c r="J979">
        <v>170000</v>
      </c>
      <c r="K979">
        <v>3.14</v>
      </c>
      <c r="L979"/>
      <c r="M979"/>
      <c r="N979"/>
      <c r="O979"/>
      <c r="P979"/>
      <c r="Q979"/>
      <c r="R979"/>
      <c r="S979"/>
      <c r="T979"/>
    </row>
    <row r="980" spans="1:20" x14ac:dyDescent="0.25">
      <c r="A980" t="s">
        <v>17</v>
      </c>
      <c r="B980"/>
      <c r="C980"/>
      <c r="D980" s="2" t="s">
        <v>40</v>
      </c>
      <c r="E980" s="2" t="s">
        <v>41</v>
      </c>
      <c r="F980" s="2" t="s">
        <v>38</v>
      </c>
      <c r="G980" s="2" t="s">
        <v>39</v>
      </c>
      <c r="H980" s="2" t="s">
        <v>633</v>
      </c>
      <c r="I980" s="3">
        <v>43473</v>
      </c>
      <c r="J980">
        <v>50000</v>
      </c>
      <c r="K980">
        <v>58.169999999999995</v>
      </c>
      <c r="L980"/>
      <c r="M980"/>
      <c r="N980"/>
      <c r="O980"/>
      <c r="P980"/>
      <c r="Q980"/>
      <c r="R980"/>
      <c r="S980"/>
      <c r="T980"/>
    </row>
    <row r="981" spans="1:20" x14ac:dyDescent="0.25">
      <c r="A981" t="s">
        <v>17</v>
      </c>
      <c r="B981"/>
      <c r="C981"/>
      <c r="D981" s="2" t="s">
        <v>64</v>
      </c>
      <c r="E981" s="2" t="s">
        <v>65</v>
      </c>
      <c r="F981" s="2" t="s">
        <v>38</v>
      </c>
      <c r="G981" s="2" t="s">
        <v>39</v>
      </c>
      <c r="H981" s="2" t="s">
        <v>633</v>
      </c>
      <c r="I981" s="3">
        <v>43473</v>
      </c>
      <c r="J981">
        <v>60000</v>
      </c>
      <c r="K981">
        <v>6.64</v>
      </c>
      <c r="L981"/>
      <c r="M981"/>
      <c r="N981"/>
      <c r="O981"/>
      <c r="P981"/>
      <c r="Q981"/>
      <c r="R981"/>
      <c r="S981"/>
      <c r="T981"/>
    </row>
    <row r="982" spans="1:20" x14ac:dyDescent="0.25">
      <c r="A982" t="s">
        <v>17</v>
      </c>
      <c r="B982"/>
      <c r="C982"/>
      <c r="D982" s="2" t="s">
        <v>62</v>
      </c>
      <c r="E982" s="2" t="s">
        <v>63</v>
      </c>
      <c r="F982" s="2" t="s">
        <v>38</v>
      </c>
      <c r="G982" s="2" t="s">
        <v>39</v>
      </c>
      <c r="H982" s="2" t="s">
        <v>633</v>
      </c>
      <c r="I982" s="3">
        <v>43473</v>
      </c>
      <c r="J982">
        <v>70000</v>
      </c>
      <c r="K982">
        <v>3.78</v>
      </c>
      <c r="L982"/>
      <c r="M982"/>
      <c r="N982"/>
      <c r="O982"/>
      <c r="P982"/>
      <c r="Q982"/>
      <c r="R982"/>
      <c r="S982"/>
      <c r="T982"/>
    </row>
    <row r="983" spans="1:20" x14ac:dyDescent="0.25">
      <c r="A983" t="s">
        <v>17</v>
      </c>
      <c r="B983"/>
      <c r="C983"/>
      <c r="D983" s="2" t="s">
        <v>308</v>
      </c>
      <c r="E983" s="2" t="s">
        <v>309</v>
      </c>
      <c r="F983" s="2" t="s">
        <v>194</v>
      </c>
      <c r="G983" s="2" t="s">
        <v>195</v>
      </c>
      <c r="H983" s="2" t="s">
        <v>644</v>
      </c>
      <c r="I983" s="3">
        <v>43471</v>
      </c>
      <c r="J983">
        <v>10000</v>
      </c>
      <c r="K983">
        <v>9744.5400000000009</v>
      </c>
      <c r="L983"/>
      <c r="M983"/>
      <c r="N983"/>
      <c r="O983"/>
      <c r="P983"/>
      <c r="Q983"/>
      <c r="R983"/>
      <c r="S983"/>
      <c r="T983"/>
    </row>
    <row r="984" spans="1:20" x14ac:dyDescent="0.25">
      <c r="A984" t="s">
        <v>17</v>
      </c>
      <c r="B984"/>
      <c r="C984"/>
      <c r="D984" s="2" t="s">
        <v>228</v>
      </c>
      <c r="E984" s="2" t="s">
        <v>229</v>
      </c>
      <c r="F984" s="2" t="s">
        <v>194</v>
      </c>
      <c r="G984" s="2" t="s">
        <v>195</v>
      </c>
      <c r="H984" s="2" t="s">
        <v>644</v>
      </c>
      <c r="I984" s="3">
        <v>43471</v>
      </c>
      <c r="J984">
        <v>20000</v>
      </c>
      <c r="K984">
        <v>2625.18</v>
      </c>
      <c r="L984"/>
      <c r="M984"/>
      <c r="N984"/>
      <c r="O984"/>
      <c r="P984"/>
      <c r="Q984"/>
      <c r="R984"/>
      <c r="S984"/>
      <c r="T984"/>
    </row>
    <row r="985" spans="1:20" x14ac:dyDescent="0.25">
      <c r="A985" t="s">
        <v>17</v>
      </c>
      <c r="B985"/>
      <c r="C985"/>
      <c r="D985" s="2" t="s">
        <v>86</v>
      </c>
      <c r="E985" s="2" t="s">
        <v>87</v>
      </c>
      <c r="F985" s="2" t="s">
        <v>194</v>
      </c>
      <c r="G985" s="2" t="s">
        <v>195</v>
      </c>
      <c r="H985" s="2" t="s">
        <v>644</v>
      </c>
      <c r="I985" s="3">
        <v>43471</v>
      </c>
      <c r="J985">
        <v>30000</v>
      </c>
      <c r="K985">
        <v>2609.9699999999998</v>
      </c>
      <c r="L985"/>
      <c r="M985"/>
      <c r="N985"/>
      <c r="O985"/>
      <c r="P985"/>
      <c r="Q985"/>
      <c r="R985"/>
      <c r="S985"/>
      <c r="T985"/>
    </row>
    <row r="986" spans="1:20" x14ac:dyDescent="0.25">
      <c r="A986" t="s">
        <v>17</v>
      </c>
      <c r="B986"/>
      <c r="C986"/>
      <c r="D986" s="2" t="s">
        <v>220</v>
      </c>
      <c r="E986" s="2" t="s">
        <v>221</v>
      </c>
      <c r="F986" s="2" t="s">
        <v>194</v>
      </c>
      <c r="G986" s="2" t="s">
        <v>195</v>
      </c>
      <c r="H986" s="2" t="s">
        <v>644</v>
      </c>
      <c r="I986" s="3">
        <v>43471</v>
      </c>
      <c r="J986">
        <v>40000</v>
      </c>
      <c r="K986">
        <v>1021.59</v>
      </c>
      <c r="L986"/>
      <c r="M986"/>
      <c r="N986"/>
      <c r="O986"/>
      <c r="P986"/>
      <c r="Q986"/>
      <c r="R986"/>
      <c r="S986"/>
      <c r="T986"/>
    </row>
    <row r="987" spans="1:20" x14ac:dyDescent="0.25">
      <c r="A987" t="s">
        <v>17</v>
      </c>
      <c r="B987"/>
      <c r="C987"/>
      <c r="D987" s="2" t="s">
        <v>196</v>
      </c>
      <c r="E987" s="2" t="s">
        <v>197</v>
      </c>
      <c r="F987" s="2" t="s">
        <v>194</v>
      </c>
      <c r="G987" s="2" t="s">
        <v>195</v>
      </c>
      <c r="H987" s="2" t="s">
        <v>644</v>
      </c>
      <c r="I987" s="3">
        <v>43471</v>
      </c>
      <c r="J987">
        <v>50000</v>
      </c>
      <c r="K987">
        <v>852.48</v>
      </c>
      <c r="L987"/>
      <c r="M987"/>
      <c r="N987"/>
      <c r="O987"/>
      <c r="P987"/>
      <c r="Q987"/>
      <c r="R987"/>
      <c r="S987"/>
      <c r="T987"/>
    </row>
    <row r="988" spans="1:20" x14ac:dyDescent="0.25">
      <c r="A988" t="s">
        <v>17</v>
      </c>
      <c r="B988"/>
      <c r="C988"/>
      <c r="D988" s="2" t="s">
        <v>124</v>
      </c>
      <c r="E988" s="2" t="s">
        <v>125</v>
      </c>
      <c r="F988" s="2" t="s">
        <v>194</v>
      </c>
      <c r="G988" s="2" t="s">
        <v>195</v>
      </c>
      <c r="H988" s="2" t="s">
        <v>644</v>
      </c>
      <c r="I988" s="3">
        <v>43471</v>
      </c>
      <c r="J988">
        <v>60000</v>
      </c>
      <c r="K988">
        <v>605.49</v>
      </c>
      <c r="L988"/>
      <c r="M988"/>
      <c r="N988"/>
      <c r="O988"/>
      <c r="P988"/>
      <c r="Q988"/>
      <c r="R988"/>
      <c r="S988"/>
      <c r="T988"/>
    </row>
    <row r="989" spans="1:20" x14ac:dyDescent="0.25">
      <c r="A989" t="s">
        <v>17</v>
      </c>
      <c r="B989"/>
      <c r="C989"/>
      <c r="D989" s="2" t="s">
        <v>134</v>
      </c>
      <c r="E989" s="2" t="s">
        <v>135</v>
      </c>
      <c r="F989" s="2" t="s">
        <v>194</v>
      </c>
      <c r="G989" s="2" t="s">
        <v>195</v>
      </c>
      <c r="H989" s="2" t="s">
        <v>644</v>
      </c>
      <c r="I989" s="3">
        <v>43471</v>
      </c>
      <c r="J989">
        <v>70000</v>
      </c>
      <c r="K989">
        <v>577.67999999999995</v>
      </c>
      <c r="L989"/>
      <c r="M989"/>
      <c r="N989"/>
      <c r="O989"/>
      <c r="P989"/>
      <c r="Q989"/>
      <c r="R989"/>
      <c r="S989"/>
      <c r="T989"/>
    </row>
    <row r="990" spans="1:20" x14ac:dyDescent="0.25">
      <c r="A990" t="s">
        <v>17</v>
      </c>
      <c r="B990"/>
      <c r="C990"/>
      <c r="D990" s="2" t="s">
        <v>116</v>
      </c>
      <c r="E990" s="2" t="s">
        <v>117</v>
      </c>
      <c r="F990" s="2" t="s">
        <v>194</v>
      </c>
      <c r="G990" s="2" t="s">
        <v>195</v>
      </c>
      <c r="H990" s="2" t="s">
        <v>644</v>
      </c>
      <c r="I990" s="3">
        <v>43471</v>
      </c>
      <c r="J990">
        <v>80000</v>
      </c>
      <c r="K990">
        <v>431.31</v>
      </c>
      <c r="L990"/>
      <c r="M990"/>
      <c r="N990"/>
      <c r="O990"/>
      <c r="P990"/>
      <c r="Q990"/>
      <c r="R990"/>
      <c r="S990"/>
      <c r="T990"/>
    </row>
    <row r="991" spans="1:20" x14ac:dyDescent="0.25">
      <c r="A991" t="s">
        <v>17</v>
      </c>
      <c r="B991"/>
      <c r="C991"/>
      <c r="D991" s="2" t="s">
        <v>140</v>
      </c>
      <c r="E991" s="2" t="s">
        <v>141</v>
      </c>
      <c r="F991" s="2" t="s">
        <v>194</v>
      </c>
      <c r="G991" s="2" t="s">
        <v>195</v>
      </c>
      <c r="H991" s="2" t="s">
        <v>644</v>
      </c>
      <c r="I991" s="3">
        <v>43471</v>
      </c>
      <c r="J991">
        <v>90000</v>
      </c>
      <c r="K991">
        <v>303.46000000000004</v>
      </c>
      <c r="L991"/>
      <c r="M991"/>
      <c r="N991"/>
      <c r="O991"/>
      <c r="P991"/>
      <c r="Q991"/>
      <c r="R991"/>
      <c r="S991"/>
      <c r="T991"/>
    </row>
    <row r="992" spans="1:20" x14ac:dyDescent="0.25">
      <c r="A992" t="s">
        <v>17</v>
      </c>
      <c r="B992"/>
      <c r="C992"/>
      <c r="D992" s="2" t="s">
        <v>88</v>
      </c>
      <c r="E992" s="2" t="s">
        <v>89</v>
      </c>
      <c r="F992" s="2" t="s">
        <v>194</v>
      </c>
      <c r="G992" s="2" t="s">
        <v>195</v>
      </c>
      <c r="H992" s="2" t="s">
        <v>644</v>
      </c>
      <c r="I992" s="3">
        <v>43471</v>
      </c>
      <c r="J992">
        <v>100000</v>
      </c>
      <c r="K992">
        <v>216</v>
      </c>
      <c r="L992"/>
      <c r="M992"/>
      <c r="N992"/>
      <c r="O992"/>
      <c r="P992"/>
      <c r="Q992"/>
      <c r="R992"/>
      <c r="S992"/>
      <c r="T992"/>
    </row>
    <row r="993" spans="1:20" x14ac:dyDescent="0.25">
      <c r="A993" t="s">
        <v>17</v>
      </c>
      <c r="B993"/>
      <c r="C993"/>
      <c r="D993" s="2" t="s">
        <v>42</v>
      </c>
      <c r="E993" s="2" t="s">
        <v>43</v>
      </c>
      <c r="F993" s="2" t="s">
        <v>194</v>
      </c>
      <c r="G993" s="2" t="s">
        <v>195</v>
      </c>
      <c r="H993" s="2" t="s">
        <v>644</v>
      </c>
      <c r="I993" s="3">
        <v>43471</v>
      </c>
      <c r="J993">
        <v>110000</v>
      </c>
      <c r="K993">
        <v>133.46</v>
      </c>
      <c r="L993"/>
      <c r="M993"/>
      <c r="N993"/>
      <c r="O993"/>
      <c r="P993"/>
      <c r="Q993"/>
      <c r="R993"/>
      <c r="S993"/>
      <c r="T993"/>
    </row>
    <row r="994" spans="1:20" x14ac:dyDescent="0.25">
      <c r="A994" t="s">
        <v>17</v>
      </c>
      <c r="B994"/>
      <c r="C994"/>
      <c r="D994" s="2" t="s">
        <v>190</v>
      </c>
      <c r="E994" s="2" t="s">
        <v>191</v>
      </c>
      <c r="F994" s="2" t="s">
        <v>194</v>
      </c>
      <c r="G994" s="2" t="s">
        <v>195</v>
      </c>
      <c r="H994" s="2" t="s">
        <v>644</v>
      </c>
      <c r="I994" s="3">
        <v>43471</v>
      </c>
      <c r="J994">
        <v>120000</v>
      </c>
      <c r="K994">
        <v>85.25</v>
      </c>
      <c r="L994"/>
      <c r="M994"/>
      <c r="N994"/>
      <c r="O994"/>
      <c r="P994"/>
      <c r="Q994"/>
      <c r="R994"/>
      <c r="S994"/>
      <c r="T994"/>
    </row>
    <row r="995" spans="1:20" x14ac:dyDescent="0.25">
      <c r="A995" t="s">
        <v>17</v>
      </c>
      <c r="B995"/>
      <c r="C995"/>
      <c r="D995" s="2" t="s">
        <v>118</v>
      </c>
      <c r="E995" s="2" t="s">
        <v>119</v>
      </c>
      <c r="F995" s="2" t="s">
        <v>194</v>
      </c>
      <c r="G995" s="2" t="s">
        <v>195</v>
      </c>
      <c r="H995" s="2" t="s">
        <v>644</v>
      </c>
      <c r="I995" s="3">
        <v>43471</v>
      </c>
      <c r="J995">
        <v>130000</v>
      </c>
      <c r="K995">
        <v>3.28</v>
      </c>
      <c r="L995"/>
      <c r="M995"/>
      <c r="N995"/>
      <c r="O995"/>
      <c r="P995"/>
      <c r="Q995"/>
      <c r="R995"/>
      <c r="S995"/>
      <c r="T995"/>
    </row>
    <row r="996" spans="1:20" x14ac:dyDescent="0.25">
      <c r="A996" t="s">
        <v>17</v>
      </c>
      <c r="B996"/>
      <c r="C996"/>
      <c r="D996" s="2" t="s">
        <v>198</v>
      </c>
      <c r="E996" s="2" t="s">
        <v>199</v>
      </c>
      <c r="F996" s="2" t="s">
        <v>194</v>
      </c>
      <c r="G996" s="2" t="s">
        <v>195</v>
      </c>
      <c r="H996" s="2" t="s">
        <v>645</v>
      </c>
      <c r="I996" s="3">
        <v>43472</v>
      </c>
      <c r="J996">
        <v>10000</v>
      </c>
      <c r="K996">
        <v>2701.04</v>
      </c>
      <c r="L996"/>
      <c r="M996"/>
      <c r="N996"/>
      <c r="O996"/>
      <c r="P996"/>
      <c r="Q996"/>
      <c r="R996"/>
      <c r="S996"/>
      <c r="T996"/>
    </row>
    <row r="997" spans="1:20" x14ac:dyDescent="0.25">
      <c r="A997" t="s">
        <v>17</v>
      </c>
      <c r="B997"/>
      <c r="C997"/>
      <c r="D997" s="2" t="s">
        <v>206</v>
      </c>
      <c r="E997" s="2" t="s">
        <v>207</v>
      </c>
      <c r="F997" s="2" t="s">
        <v>194</v>
      </c>
      <c r="G997" s="2" t="s">
        <v>195</v>
      </c>
      <c r="H997" s="2" t="s">
        <v>645</v>
      </c>
      <c r="I997" s="3">
        <v>43472</v>
      </c>
      <c r="J997">
        <v>20000</v>
      </c>
      <c r="K997">
        <v>2485.1200000000003</v>
      </c>
      <c r="L997"/>
      <c r="M997"/>
      <c r="N997"/>
      <c r="O997"/>
      <c r="P997"/>
      <c r="Q997"/>
      <c r="R997"/>
      <c r="S997"/>
      <c r="T997"/>
    </row>
    <row r="998" spans="1:20" x14ac:dyDescent="0.25">
      <c r="A998" t="s">
        <v>17</v>
      </c>
      <c r="B998"/>
      <c r="C998"/>
      <c r="D998" s="2" t="s">
        <v>222</v>
      </c>
      <c r="E998" s="2" t="s">
        <v>223</v>
      </c>
      <c r="F998" s="2" t="s">
        <v>194</v>
      </c>
      <c r="G998" s="2" t="s">
        <v>195</v>
      </c>
      <c r="H998" s="2" t="s">
        <v>645</v>
      </c>
      <c r="I998" s="3">
        <v>43472</v>
      </c>
      <c r="J998">
        <v>30000</v>
      </c>
      <c r="K998">
        <v>2094.2200000000003</v>
      </c>
      <c r="L998"/>
      <c r="M998"/>
      <c r="N998"/>
      <c r="O998"/>
      <c r="P998"/>
      <c r="Q998"/>
      <c r="R998"/>
      <c r="S998"/>
      <c r="T998"/>
    </row>
    <row r="999" spans="1:20" x14ac:dyDescent="0.25">
      <c r="A999" t="s">
        <v>17</v>
      </c>
      <c r="B999"/>
      <c r="C999"/>
      <c r="D999" s="2" t="s">
        <v>288</v>
      </c>
      <c r="E999" s="2" t="s">
        <v>289</v>
      </c>
      <c r="F999" s="2" t="s">
        <v>194</v>
      </c>
      <c r="G999" s="2" t="s">
        <v>195</v>
      </c>
      <c r="H999" s="2" t="s">
        <v>645</v>
      </c>
      <c r="I999" s="3">
        <v>43472</v>
      </c>
      <c r="J999">
        <v>40000</v>
      </c>
      <c r="K999">
        <v>1995.4399999999998</v>
      </c>
      <c r="L999"/>
      <c r="M999"/>
      <c r="N999"/>
      <c r="O999"/>
      <c r="P999"/>
      <c r="Q999"/>
      <c r="R999"/>
      <c r="S999"/>
      <c r="T999"/>
    </row>
    <row r="1000" spans="1:20" x14ac:dyDescent="0.25">
      <c r="A1000" t="s">
        <v>17</v>
      </c>
      <c r="B1000"/>
      <c r="C1000"/>
      <c r="D1000" s="2" t="s">
        <v>210</v>
      </c>
      <c r="E1000" s="2" t="s">
        <v>211</v>
      </c>
      <c r="F1000" s="2" t="s">
        <v>194</v>
      </c>
      <c r="G1000" s="2" t="s">
        <v>195</v>
      </c>
      <c r="H1000" s="2" t="s">
        <v>645</v>
      </c>
      <c r="I1000" s="3">
        <v>43472</v>
      </c>
      <c r="J1000">
        <v>50000</v>
      </c>
      <c r="K1000">
        <v>1456.36</v>
      </c>
      <c r="L1000"/>
      <c r="M1000"/>
      <c r="N1000"/>
      <c r="O1000"/>
      <c r="P1000"/>
      <c r="Q1000"/>
      <c r="R1000"/>
      <c r="S1000"/>
      <c r="T1000"/>
    </row>
    <row r="1001" spans="1:20" x14ac:dyDescent="0.25">
      <c r="A1001" t="s">
        <v>17</v>
      </c>
      <c r="B1001"/>
      <c r="C1001"/>
      <c r="D1001" s="2" t="s">
        <v>202</v>
      </c>
      <c r="E1001" s="2" t="s">
        <v>203</v>
      </c>
      <c r="F1001" s="2" t="s">
        <v>194</v>
      </c>
      <c r="G1001" s="2" t="s">
        <v>195</v>
      </c>
      <c r="H1001" s="2" t="s">
        <v>645</v>
      </c>
      <c r="I1001" s="3">
        <v>43472</v>
      </c>
      <c r="J1001">
        <v>60000</v>
      </c>
      <c r="K1001">
        <v>1320.88</v>
      </c>
      <c r="L1001"/>
      <c r="M1001"/>
      <c r="N1001"/>
      <c r="O1001"/>
      <c r="P1001"/>
      <c r="Q1001"/>
      <c r="R1001"/>
      <c r="S1001"/>
      <c r="T1001"/>
    </row>
    <row r="1002" spans="1:20" x14ac:dyDescent="0.25">
      <c r="A1002" t="s">
        <v>17</v>
      </c>
      <c r="B1002"/>
      <c r="C1002"/>
      <c r="D1002" s="2" t="s">
        <v>134</v>
      </c>
      <c r="E1002" s="2" t="s">
        <v>135</v>
      </c>
      <c r="F1002" s="2" t="s">
        <v>194</v>
      </c>
      <c r="G1002" s="2" t="s">
        <v>195</v>
      </c>
      <c r="H1002" s="2" t="s">
        <v>645</v>
      </c>
      <c r="I1002" s="3">
        <v>43472</v>
      </c>
      <c r="J1002">
        <v>70000</v>
      </c>
      <c r="K1002">
        <v>1171.3</v>
      </c>
      <c r="L1002"/>
      <c r="M1002"/>
      <c r="N1002"/>
      <c r="O1002"/>
      <c r="P1002"/>
      <c r="Q1002"/>
      <c r="R1002"/>
      <c r="S1002"/>
      <c r="T1002"/>
    </row>
    <row r="1003" spans="1:20" x14ac:dyDescent="0.25">
      <c r="A1003" t="s">
        <v>17</v>
      </c>
      <c r="B1003"/>
      <c r="C1003"/>
      <c r="D1003" s="2" t="s">
        <v>48</v>
      </c>
      <c r="E1003" s="2" t="s">
        <v>49</v>
      </c>
      <c r="F1003" s="2" t="s">
        <v>194</v>
      </c>
      <c r="G1003" s="2" t="s">
        <v>195</v>
      </c>
      <c r="H1003" s="2" t="s">
        <v>645</v>
      </c>
      <c r="I1003" s="3">
        <v>43472</v>
      </c>
      <c r="J1003">
        <v>80000</v>
      </c>
      <c r="K1003">
        <v>1162.83</v>
      </c>
      <c r="L1003"/>
      <c r="M1003"/>
      <c r="N1003"/>
      <c r="O1003"/>
      <c r="P1003"/>
      <c r="Q1003"/>
      <c r="R1003"/>
      <c r="S1003"/>
      <c r="T1003"/>
    </row>
    <row r="1004" spans="1:20" x14ac:dyDescent="0.25">
      <c r="A1004" t="s">
        <v>17</v>
      </c>
      <c r="B1004"/>
      <c r="C1004"/>
      <c r="D1004" s="2" t="s">
        <v>190</v>
      </c>
      <c r="E1004" s="2" t="s">
        <v>191</v>
      </c>
      <c r="F1004" s="2" t="s">
        <v>194</v>
      </c>
      <c r="G1004" s="2" t="s">
        <v>195</v>
      </c>
      <c r="H1004" s="2" t="s">
        <v>645</v>
      </c>
      <c r="I1004" s="3">
        <v>43472</v>
      </c>
      <c r="J1004">
        <v>90000</v>
      </c>
      <c r="K1004">
        <v>1044.29</v>
      </c>
      <c r="L1004"/>
      <c r="M1004"/>
      <c r="N1004"/>
      <c r="O1004"/>
      <c r="P1004"/>
      <c r="Q1004"/>
      <c r="R1004"/>
      <c r="S1004"/>
      <c r="T1004"/>
    </row>
    <row r="1005" spans="1:20" x14ac:dyDescent="0.25">
      <c r="A1005" t="s">
        <v>17</v>
      </c>
      <c r="B1005"/>
      <c r="C1005"/>
      <c r="D1005" s="2" t="s">
        <v>196</v>
      </c>
      <c r="E1005" s="2" t="s">
        <v>197</v>
      </c>
      <c r="F1005" s="2" t="s">
        <v>194</v>
      </c>
      <c r="G1005" s="2" t="s">
        <v>195</v>
      </c>
      <c r="H1005" s="2" t="s">
        <v>645</v>
      </c>
      <c r="I1005" s="3">
        <v>43472</v>
      </c>
      <c r="J1005">
        <v>100000</v>
      </c>
      <c r="K1005">
        <v>835.43</v>
      </c>
      <c r="L1005"/>
      <c r="M1005"/>
      <c r="N1005"/>
      <c r="O1005"/>
      <c r="P1005"/>
      <c r="Q1005"/>
      <c r="R1005"/>
      <c r="S1005"/>
      <c r="T1005"/>
    </row>
    <row r="1006" spans="1:20" x14ac:dyDescent="0.25">
      <c r="A1006" t="s">
        <v>17</v>
      </c>
      <c r="B1006"/>
      <c r="C1006"/>
      <c r="D1006" s="2" t="s">
        <v>110</v>
      </c>
      <c r="E1006" s="2" t="s">
        <v>111</v>
      </c>
      <c r="F1006" s="2" t="s">
        <v>194</v>
      </c>
      <c r="G1006" s="2" t="s">
        <v>195</v>
      </c>
      <c r="H1006" s="2" t="s">
        <v>645</v>
      </c>
      <c r="I1006" s="3">
        <v>43472</v>
      </c>
      <c r="J1006">
        <v>110000</v>
      </c>
      <c r="K1006">
        <v>702.78</v>
      </c>
      <c r="L1006"/>
      <c r="M1006"/>
      <c r="N1006"/>
      <c r="O1006"/>
      <c r="P1006"/>
      <c r="Q1006"/>
      <c r="R1006"/>
      <c r="S1006"/>
      <c r="T1006"/>
    </row>
    <row r="1007" spans="1:20" x14ac:dyDescent="0.25">
      <c r="A1007" t="s">
        <v>17</v>
      </c>
      <c r="B1007"/>
      <c r="C1007"/>
      <c r="D1007" s="2" t="s">
        <v>204</v>
      </c>
      <c r="E1007" s="2" t="s">
        <v>205</v>
      </c>
      <c r="F1007" s="2" t="s">
        <v>194</v>
      </c>
      <c r="G1007" s="2" t="s">
        <v>195</v>
      </c>
      <c r="H1007" s="2" t="s">
        <v>645</v>
      </c>
      <c r="I1007" s="3">
        <v>43472</v>
      </c>
      <c r="J1007">
        <v>120000</v>
      </c>
      <c r="K1007">
        <v>651.5</v>
      </c>
      <c r="L1007"/>
      <c r="M1007"/>
      <c r="N1007"/>
      <c r="O1007"/>
      <c r="P1007"/>
      <c r="Q1007"/>
      <c r="R1007"/>
      <c r="S1007"/>
      <c r="T1007"/>
    </row>
    <row r="1008" spans="1:20" x14ac:dyDescent="0.25">
      <c r="A1008" t="s">
        <v>17</v>
      </c>
      <c r="B1008"/>
      <c r="C1008"/>
      <c r="D1008" s="2" t="s">
        <v>108</v>
      </c>
      <c r="E1008" s="2" t="s">
        <v>109</v>
      </c>
      <c r="F1008" s="2" t="s">
        <v>194</v>
      </c>
      <c r="G1008" s="2" t="s">
        <v>195</v>
      </c>
      <c r="H1008" s="2" t="s">
        <v>645</v>
      </c>
      <c r="I1008" s="3">
        <v>43472</v>
      </c>
      <c r="J1008">
        <v>130000</v>
      </c>
      <c r="K1008">
        <v>647.74</v>
      </c>
      <c r="L1008"/>
      <c r="M1008"/>
      <c r="N1008"/>
      <c r="O1008"/>
      <c r="P1008"/>
      <c r="Q1008"/>
      <c r="R1008"/>
      <c r="S1008"/>
      <c r="T1008"/>
    </row>
    <row r="1009" spans="1:20" x14ac:dyDescent="0.25">
      <c r="A1009" t="s">
        <v>17</v>
      </c>
      <c r="B1009"/>
      <c r="C1009"/>
      <c r="D1009" s="2" t="s">
        <v>140</v>
      </c>
      <c r="E1009" s="2" t="s">
        <v>141</v>
      </c>
      <c r="F1009" s="2" t="s">
        <v>194</v>
      </c>
      <c r="G1009" s="2" t="s">
        <v>195</v>
      </c>
      <c r="H1009" s="2" t="s">
        <v>645</v>
      </c>
      <c r="I1009" s="3">
        <v>43472</v>
      </c>
      <c r="J1009">
        <v>140000</v>
      </c>
      <c r="K1009">
        <v>615.28</v>
      </c>
      <c r="L1009"/>
      <c r="M1009"/>
      <c r="N1009"/>
      <c r="O1009"/>
      <c r="P1009"/>
      <c r="Q1009"/>
      <c r="R1009"/>
      <c r="S1009"/>
      <c r="T1009"/>
    </row>
    <row r="1010" spans="1:20" x14ac:dyDescent="0.25">
      <c r="A1010" t="s">
        <v>17</v>
      </c>
      <c r="B1010"/>
      <c r="C1010"/>
      <c r="D1010" s="2" t="s">
        <v>130</v>
      </c>
      <c r="E1010" s="2" t="s">
        <v>131</v>
      </c>
      <c r="F1010" s="2" t="s">
        <v>194</v>
      </c>
      <c r="G1010" s="2" t="s">
        <v>195</v>
      </c>
      <c r="H1010" s="2" t="s">
        <v>645</v>
      </c>
      <c r="I1010" s="3">
        <v>43472</v>
      </c>
      <c r="J1010">
        <v>150000</v>
      </c>
      <c r="K1010">
        <v>429.00000000000006</v>
      </c>
      <c r="L1010"/>
      <c r="M1010"/>
      <c r="N1010"/>
      <c r="O1010"/>
      <c r="P1010"/>
      <c r="Q1010"/>
      <c r="R1010"/>
      <c r="S1010"/>
      <c r="T1010"/>
    </row>
    <row r="1011" spans="1:20" x14ac:dyDescent="0.25">
      <c r="A1011" t="s">
        <v>17</v>
      </c>
      <c r="B1011"/>
      <c r="C1011"/>
      <c r="D1011" s="2" t="s">
        <v>116</v>
      </c>
      <c r="E1011" s="2" t="s">
        <v>117</v>
      </c>
      <c r="F1011" s="2" t="s">
        <v>194</v>
      </c>
      <c r="G1011" s="2" t="s">
        <v>195</v>
      </c>
      <c r="H1011" s="2" t="s">
        <v>645</v>
      </c>
      <c r="I1011" s="3">
        <v>43472</v>
      </c>
      <c r="J1011">
        <v>160000</v>
      </c>
      <c r="K1011">
        <v>146.76</v>
      </c>
      <c r="L1011"/>
      <c r="M1011"/>
      <c r="N1011"/>
      <c r="O1011"/>
      <c r="P1011"/>
      <c r="Q1011"/>
      <c r="R1011"/>
      <c r="S1011"/>
      <c r="T1011"/>
    </row>
    <row r="1012" spans="1:20" x14ac:dyDescent="0.25">
      <c r="A1012" t="s">
        <v>17</v>
      </c>
      <c r="B1012"/>
      <c r="C1012"/>
      <c r="D1012" s="2" t="s">
        <v>122</v>
      </c>
      <c r="E1012" s="2" t="s">
        <v>123</v>
      </c>
      <c r="F1012" s="2" t="s">
        <v>194</v>
      </c>
      <c r="G1012" s="2" t="s">
        <v>195</v>
      </c>
      <c r="H1012" s="2" t="s">
        <v>645</v>
      </c>
      <c r="I1012" s="3">
        <v>43472</v>
      </c>
      <c r="J1012">
        <v>170000</v>
      </c>
      <c r="K1012">
        <v>134.15</v>
      </c>
      <c r="L1012"/>
      <c r="M1012"/>
      <c r="N1012"/>
      <c r="O1012"/>
      <c r="P1012"/>
      <c r="Q1012"/>
      <c r="R1012"/>
      <c r="S1012"/>
      <c r="T1012"/>
    </row>
    <row r="1013" spans="1:20" x14ac:dyDescent="0.25">
      <c r="A1013" t="s">
        <v>17</v>
      </c>
      <c r="B1013"/>
      <c r="C1013"/>
      <c r="D1013" s="2" t="s">
        <v>224</v>
      </c>
      <c r="E1013" s="2" t="s">
        <v>225</v>
      </c>
      <c r="F1013" s="2" t="s">
        <v>194</v>
      </c>
      <c r="G1013" s="2" t="s">
        <v>195</v>
      </c>
      <c r="H1013" s="2" t="s">
        <v>645</v>
      </c>
      <c r="I1013" s="3">
        <v>43472</v>
      </c>
      <c r="J1013">
        <v>180000</v>
      </c>
      <c r="K1013">
        <v>9.6</v>
      </c>
      <c r="L1013"/>
      <c r="M1013"/>
      <c r="N1013"/>
      <c r="O1013"/>
      <c r="P1013"/>
      <c r="Q1013"/>
      <c r="R1013"/>
      <c r="S1013"/>
      <c r="T1013"/>
    </row>
    <row r="1014" spans="1:20" x14ac:dyDescent="0.25">
      <c r="A1014" t="s">
        <v>17</v>
      </c>
      <c r="B1014"/>
      <c r="C1014"/>
      <c r="D1014" s="2" t="s">
        <v>132</v>
      </c>
      <c r="E1014" s="2" t="s">
        <v>133</v>
      </c>
      <c r="F1014" s="2" t="s">
        <v>194</v>
      </c>
      <c r="G1014" s="2" t="s">
        <v>195</v>
      </c>
      <c r="H1014" s="2" t="s">
        <v>645</v>
      </c>
      <c r="I1014" s="3">
        <v>43472</v>
      </c>
      <c r="J1014">
        <v>190000</v>
      </c>
      <c r="K1014">
        <v>3.63</v>
      </c>
      <c r="L1014"/>
      <c r="M1014"/>
      <c r="N1014"/>
      <c r="O1014"/>
      <c r="P1014"/>
      <c r="Q1014"/>
      <c r="R1014"/>
      <c r="S1014"/>
      <c r="T1014"/>
    </row>
    <row r="1015" spans="1:20" x14ac:dyDescent="0.25">
      <c r="A1015" t="s">
        <v>17</v>
      </c>
      <c r="B1015"/>
      <c r="C1015"/>
      <c r="D1015" s="2" t="s">
        <v>88</v>
      </c>
      <c r="E1015" s="2" t="s">
        <v>89</v>
      </c>
      <c r="F1015" s="2" t="s">
        <v>194</v>
      </c>
      <c r="G1015" s="2" t="s">
        <v>195</v>
      </c>
      <c r="H1015" s="2" t="s">
        <v>645</v>
      </c>
      <c r="I1015" s="3">
        <v>43472</v>
      </c>
      <c r="J1015">
        <v>200000</v>
      </c>
      <c r="K1015">
        <v>1.47</v>
      </c>
      <c r="L1015"/>
      <c r="M1015"/>
      <c r="N1015"/>
      <c r="O1015"/>
      <c r="P1015"/>
      <c r="Q1015"/>
      <c r="R1015"/>
      <c r="S1015"/>
      <c r="T1015"/>
    </row>
    <row r="1016" spans="1:20" x14ac:dyDescent="0.25">
      <c r="A1016" t="s">
        <v>17</v>
      </c>
      <c r="B1016"/>
      <c r="C1016"/>
      <c r="D1016" s="2" t="s">
        <v>56</v>
      </c>
      <c r="E1016" s="2" t="s">
        <v>57</v>
      </c>
      <c r="F1016" s="2" t="s">
        <v>194</v>
      </c>
      <c r="G1016" s="2" t="s">
        <v>195</v>
      </c>
      <c r="H1016" s="2" t="s">
        <v>645</v>
      </c>
      <c r="I1016" s="3">
        <v>43472</v>
      </c>
      <c r="J1016">
        <v>210000</v>
      </c>
      <c r="K1016">
        <v>1.1100000000000001</v>
      </c>
      <c r="L1016"/>
      <c r="M1016"/>
      <c r="N1016"/>
      <c r="O1016"/>
      <c r="P1016"/>
      <c r="Q1016"/>
      <c r="R1016"/>
      <c r="S1016"/>
      <c r="T1016"/>
    </row>
    <row r="1017" spans="1:20" x14ac:dyDescent="0.25">
      <c r="A1017" t="s">
        <v>17</v>
      </c>
      <c r="B1017"/>
      <c r="C1017"/>
      <c r="D1017" s="2" t="s">
        <v>46</v>
      </c>
      <c r="E1017" s="2" t="s">
        <v>47</v>
      </c>
      <c r="F1017" s="2" t="s">
        <v>194</v>
      </c>
      <c r="G1017" s="2" t="s">
        <v>195</v>
      </c>
      <c r="H1017" s="2" t="s">
        <v>646</v>
      </c>
      <c r="I1017" s="3">
        <v>43475</v>
      </c>
      <c r="J1017">
        <v>10000</v>
      </c>
      <c r="K1017">
        <v>9835.59</v>
      </c>
      <c r="L1017"/>
      <c r="M1017"/>
      <c r="N1017"/>
      <c r="O1017"/>
      <c r="P1017"/>
      <c r="Q1017"/>
      <c r="R1017"/>
      <c r="S1017"/>
      <c r="T1017"/>
    </row>
    <row r="1018" spans="1:20" x14ac:dyDescent="0.25">
      <c r="A1018" t="s">
        <v>17</v>
      </c>
      <c r="B1018"/>
      <c r="C1018"/>
      <c r="D1018" s="2" t="s">
        <v>42</v>
      </c>
      <c r="E1018" s="2" t="s">
        <v>43</v>
      </c>
      <c r="F1018" s="2" t="s">
        <v>194</v>
      </c>
      <c r="G1018" s="2" t="s">
        <v>195</v>
      </c>
      <c r="H1018" s="2" t="s">
        <v>646</v>
      </c>
      <c r="I1018" s="3">
        <v>43475</v>
      </c>
      <c r="J1018">
        <v>20000</v>
      </c>
      <c r="K1018">
        <v>6675.7400000000007</v>
      </c>
      <c r="L1018"/>
      <c r="M1018"/>
      <c r="N1018"/>
      <c r="O1018"/>
      <c r="P1018"/>
      <c r="Q1018"/>
      <c r="R1018"/>
      <c r="S1018"/>
      <c r="T1018"/>
    </row>
    <row r="1019" spans="1:20" x14ac:dyDescent="0.25">
      <c r="A1019" t="s">
        <v>17</v>
      </c>
      <c r="B1019"/>
      <c r="C1019"/>
      <c r="D1019" s="2" t="s">
        <v>308</v>
      </c>
      <c r="E1019" s="2" t="s">
        <v>309</v>
      </c>
      <c r="F1019" s="2" t="s">
        <v>194</v>
      </c>
      <c r="G1019" s="2" t="s">
        <v>195</v>
      </c>
      <c r="H1019" s="2" t="s">
        <v>646</v>
      </c>
      <c r="I1019" s="3">
        <v>43475</v>
      </c>
      <c r="J1019">
        <v>30000</v>
      </c>
      <c r="K1019">
        <v>1657.9199999999998</v>
      </c>
      <c r="L1019"/>
      <c r="M1019"/>
      <c r="N1019"/>
      <c r="O1019"/>
      <c r="P1019"/>
      <c r="Q1019"/>
      <c r="R1019"/>
      <c r="S1019"/>
      <c r="T1019"/>
    </row>
    <row r="1020" spans="1:20" x14ac:dyDescent="0.25">
      <c r="A1020" t="s">
        <v>17</v>
      </c>
      <c r="B1020"/>
      <c r="C1020"/>
      <c r="D1020" s="2" t="s">
        <v>120</v>
      </c>
      <c r="E1020" s="2" t="s">
        <v>121</v>
      </c>
      <c r="F1020" s="2" t="s">
        <v>194</v>
      </c>
      <c r="G1020" s="2" t="s">
        <v>195</v>
      </c>
      <c r="H1020" s="2" t="s">
        <v>646</v>
      </c>
      <c r="I1020" s="3">
        <v>43475</v>
      </c>
      <c r="J1020">
        <v>40000</v>
      </c>
      <c r="K1020">
        <v>721.12</v>
      </c>
      <c r="L1020"/>
      <c r="M1020"/>
      <c r="N1020"/>
      <c r="O1020"/>
      <c r="P1020"/>
      <c r="Q1020"/>
      <c r="R1020"/>
      <c r="S1020"/>
      <c r="T1020"/>
    </row>
    <row r="1021" spans="1:20" x14ac:dyDescent="0.25">
      <c r="A1021" t="s">
        <v>17</v>
      </c>
      <c r="B1021"/>
      <c r="C1021"/>
      <c r="D1021" s="2" t="s">
        <v>200</v>
      </c>
      <c r="E1021" s="2" t="s">
        <v>201</v>
      </c>
      <c r="F1021" s="2" t="s">
        <v>194</v>
      </c>
      <c r="G1021" s="2" t="s">
        <v>195</v>
      </c>
      <c r="H1021" s="2" t="s">
        <v>646</v>
      </c>
      <c r="I1021" s="3">
        <v>43475</v>
      </c>
      <c r="J1021">
        <v>50000</v>
      </c>
      <c r="K1021">
        <v>547.42999999999995</v>
      </c>
      <c r="L1021"/>
      <c r="M1021"/>
      <c r="N1021"/>
      <c r="O1021"/>
      <c r="P1021"/>
      <c r="Q1021"/>
      <c r="R1021"/>
      <c r="S1021"/>
      <c r="T1021"/>
    </row>
    <row r="1022" spans="1:20" x14ac:dyDescent="0.25">
      <c r="A1022" t="s">
        <v>17</v>
      </c>
      <c r="B1022"/>
      <c r="C1022"/>
      <c r="D1022" s="2" t="s">
        <v>56</v>
      </c>
      <c r="E1022" s="2" t="s">
        <v>57</v>
      </c>
      <c r="F1022" s="2" t="s">
        <v>194</v>
      </c>
      <c r="G1022" s="2" t="s">
        <v>195</v>
      </c>
      <c r="H1022" s="2" t="s">
        <v>646</v>
      </c>
      <c r="I1022" s="3">
        <v>43475</v>
      </c>
      <c r="J1022">
        <v>60000</v>
      </c>
      <c r="K1022">
        <v>166.10999999999999</v>
      </c>
      <c r="L1022"/>
      <c r="M1022"/>
      <c r="N1022"/>
      <c r="O1022"/>
      <c r="P1022"/>
      <c r="Q1022"/>
      <c r="R1022"/>
      <c r="S1022"/>
      <c r="T1022"/>
    </row>
    <row r="1023" spans="1:20" x14ac:dyDescent="0.25">
      <c r="A1023" t="s">
        <v>17</v>
      </c>
      <c r="B1023"/>
      <c r="C1023"/>
      <c r="D1023" s="2" t="s">
        <v>196</v>
      </c>
      <c r="E1023" s="2" t="s">
        <v>197</v>
      </c>
      <c r="F1023" s="2" t="s">
        <v>194</v>
      </c>
      <c r="G1023" s="2" t="s">
        <v>195</v>
      </c>
      <c r="H1023" s="2" t="s">
        <v>646</v>
      </c>
      <c r="I1023" s="3">
        <v>43475</v>
      </c>
      <c r="J1023">
        <v>70000</v>
      </c>
      <c r="K1023">
        <v>5.8</v>
      </c>
      <c r="L1023"/>
      <c r="M1023"/>
      <c r="N1023"/>
      <c r="O1023"/>
      <c r="P1023"/>
      <c r="Q1023"/>
      <c r="R1023"/>
      <c r="S1023"/>
      <c r="T1023"/>
    </row>
    <row r="1024" spans="1:20" x14ac:dyDescent="0.25">
      <c r="A1024" t="s">
        <v>17</v>
      </c>
      <c r="B1024"/>
      <c r="C1024"/>
      <c r="D1024" s="2" t="s">
        <v>42</v>
      </c>
      <c r="E1024" s="2" t="s">
        <v>43</v>
      </c>
      <c r="F1024" s="2" t="s">
        <v>33</v>
      </c>
      <c r="G1024" s="2" t="s">
        <v>21</v>
      </c>
      <c r="H1024" s="2" t="s">
        <v>647</v>
      </c>
      <c r="I1024" s="3">
        <v>43474</v>
      </c>
      <c r="J1024">
        <v>10000</v>
      </c>
      <c r="K1024">
        <v>33530.770000000004</v>
      </c>
      <c r="L1024"/>
      <c r="M1024"/>
      <c r="N1024"/>
      <c r="O1024"/>
      <c r="P1024"/>
      <c r="Q1024"/>
      <c r="R1024"/>
      <c r="S1024"/>
      <c r="T1024"/>
    </row>
    <row r="1025" spans="1:20" x14ac:dyDescent="0.25">
      <c r="A1025" t="s">
        <v>17</v>
      </c>
      <c r="B1025"/>
      <c r="C1025"/>
      <c r="D1025" s="2" t="s">
        <v>208</v>
      </c>
      <c r="E1025" s="2" t="s">
        <v>209</v>
      </c>
      <c r="F1025" s="2" t="s">
        <v>33</v>
      </c>
      <c r="G1025" s="2" t="s">
        <v>21</v>
      </c>
      <c r="H1025" s="2" t="s">
        <v>647</v>
      </c>
      <c r="I1025" s="3">
        <v>43474</v>
      </c>
      <c r="J1025">
        <v>20000</v>
      </c>
      <c r="K1025">
        <v>22839.18</v>
      </c>
      <c r="L1025"/>
      <c r="M1025"/>
      <c r="N1025"/>
      <c r="O1025"/>
      <c r="P1025"/>
      <c r="Q1025"/>
      <c r="R1025"/>
      <c r="S1025"/>
      <c r="T1025"/>
    </row>
    <row r="1026" spans="1:20" x14ac:dyDescent="0.25">
      <c r="A1026" t="s">
        <v>17</v>
      </c>
      <c r="B1026"/>
      <c r="C1026"/>
      <c r="D1026" s="2" t="s">
        <v>40</v>
      </c>
      <c r="E1026" s="2" t="s">
        <v>41</v>
      </c>
      <c r="F1026" s="2" t="s">
        <v>33</v>
      </c>
      <c r="G1026" s="2" t="s">
        <v>21</v>
      </c>
      <c r="H1026" s="2" t="s">
        <v>647</v>
      </c>
      <c r="I1026" s="3">
        <v>43474</v>
      </c>
      <c r="J1026">
        <v>30000</v>
      </c>
      <c r="K1026">
        <v>14025.06</v>
      </c>
      <c r="L1026"/>
      <c r="M1026"/>
      <c r="N1026"/>
      <c r="O1026"/>
      <c r="P1026"/>
      <c r="Q1026"/>
      <c r="R1026"/>
      <c r="S1026"/>
      <c r="T1026"/>
    </row>
    <row r="1027" spans="1:20" x14ac:dyDescent="0.25">
      <c r="A1027" t="s">
        <v>17</v>
      </c>
      <c r="B1027"/>
      <c r="C1027"/>
      <c r="D1027" s="2" t="s">
        <v>110</v>
      </c>
      <c r="E1027" s="2" t="s">
        <v>111</v>
      </c>
      <c r="F1027" s="2" t="s">
        <v>33</v>
      </c>
      <c r="G1027" s="2" t="s">
        <v>21</v>
      </c>
      <c r="H1027" s="2" t="s">
        <v>647</v>
      </c>
      <c r="I1027" s="3">
        <v>43474</v>
      </c>
      <c r="J1027">
        <v>40000</v>
      </c>
      <c r="K1027">
        <v>3529.91</v>
      </c>
      <c r="L1027"/>
      <c r="M1027"/>
      <c r="N1027"/>
      <c r="O1027"/>
      <c r="P1027"/>
      <c r="Q1027"/>
      <c r="R1027"/>
      <c r="S1027"/>
      <c r="T1027"/>
    </row>
    <row r="1028" spans="1:20" x14ac:dyDescent="0.25">
      <c r="A1028" t="s">
        <v>17</v>
      </c>
      <c r="B1028"/>
      <c r="C1028"/>
      <c r="D1028" s="2" t="s">
        <v>126</v>
      </c>
      <c r="E1028" s="2" t="s">
        <v>127</v>
      </c>
      <c r="F1028" s="2" t="s">
        <v>33</v>
      </c>
      <c r="G1028" s="2" t="s">
        <v>21</v>
      </c>
      <c r="H1028" s="2" t="s">
        <v>647</v>
      </c>
      <c r="I1028" s="3">
        <v>43474</v>
      </c>
      <c r="J1028">
        <v>50000</v>
      </c>
      <c r="K1028">
        <v>1105.76</v>
      </c>
      <c r="L1028"/>
      <c r="M1028"/>
      <c r="N1028"/>
      <c r="O1028"/>
      <c r="P1028"/>
      <c r="Q1028"/>
      <c r="R1028"/>
      <c r="S1028"/>
      <c r="T1028"/>
    </row>
    <row r="1029" spans="1:20" x14ac:dyDescent="0.25">
      <c r="A1029" t="s">
        <v>17</v>
      </c>
      <c r="B1029"/>
      <c r="C1029"/>
      <c r="D1029" s="2" t="s">
        <v>56</v>
      </c>
      <c r="E1029" s="2" t="s">
        <v>57</v>
      </c>
      <c r="F1029" s="2" t="s">
        <v>33</v>
      </c>
      <c r="G1029" s="2" t="s">
        <v>21</v>
      </c>
      <c r="H1029" s="2" t="s">
        <v>647</v>
      </c>
      <c r="I1029" s="3">
        <v>43474</v>
      </c>
      <c r="J1029">
        <v>60000</v>
      </c>
      <c r="K1029">
        <v>801</v>
      </c>
      <c r="L1029"/>
      <c r="M1029"/>
      <c r="N1029"/>
      <c r="O1029"/>
      <c r="P1029"/>
      <c r="Q1029"/>
      <c r="R1029"/>
      <c r="S1029"/>
      <c r="T1029"/>
    </row>
    <row r="1030" spans="1:20" x14ac:dyDescent="0.25">
      <c r="A1030" t="s">
        <v>17</v>
      </c>
      <c r="B1030"/>
      <c r="C1030"/>
      <c r="D1030" s="2" t="s">
        <v>88</v>
      </c>
      <c r="E1030" s="2" t="s">
        <v>89</v>
      </c>
      <c r="F1030" s="2" t="s">
        <v>33</v>
      </c>
      <c r="G1030" s="2" t="s">
        <v>21</v>
      </c>
      <c r="H1030" s="2" t="s">
        <v>647</v>
      </c>
      <c r="I1030" s="3">
        <v>43474</v>
      </c>
      <c r="J1030">
        <v>70000</v>
      </c>
      <c r="K1030">
        <v>88.6</v>
      </c>
      <c r="L1030"/>
      <c r="M1030"/>
      <c r="N1030"/>
      <c r="O1030"/>
      <c r="P1030"/>
      <c r="Q1030"/>
      <c r="R1030"/>
      <c r="S1030"/>
      <c r="T1030"/>
    </row>
    <row r="1031" spans="1:20" x14ac:dyDescent="0.25">
      <c r="A1031" t="s">
        <v>17</v>
      </c>
      <c r="B1031"/>
      <c r="C1031"/>
      <c r="D1031" s="2" t="s">
        <v>140</v>
      </c>
      <c r="E1031" s="2" t="s">
        <v>141</v>
      </c>
      <c r="F1031" s="2" t="s">
        <v>33</v>
      </c>
      <c r="G1031" s="2" t="s">
        <v>21</v>
      </c>
      <c r="H1031" s="2" t="s">
        <v>647</v>
      </c>
      <c r="I1031" s="3">
        <v>43474</v>
      </c>
      <c r="J1031">
        <v>80000</v>
      </c>
      <c r="K1031">
        <v>21.46</v>
      </c>
      <c r="L1031"/>
      <c r="M1031"/>
      <c r="N1031"/>
      <c r="O1031"/>
      <c r="P1031"/>
      <c r="Q1031"/>
      <c r="R1031"/>
      <c r="S1031"/>
      <c r="T1031"/>
    </row>
    <row r="1032" spans="1:20" x14ac:dyDescent="0.25">
      <c r="A1032" t="s">
        <v>17</v>
      </c>
      <c r="B1032"/>
      <c r="C1032"/>
      <c r="D1032" s="2" t="s">
        <v>130</v>
      </c>
      <c r="E1032" s="2" t="s">
        <v>131</v>
      </c>
      <c r="F1032" s="2" t="s">
        <v>33</v>
      </c>
      <c r="G1032" s="2" t="s">
        <v>21</v>
      </c>
      <c r="H1032" s="2" t="s">
        <v>647</v>
      </c>
      <c r="I1032" s="3">
        <v>43474</v>
      </c>
      <c r="J1032">
        <v>90000</v>
      </c>
      <c r="K1032">
        <v>14.96</v>
      </c>
      <c r="L1032"/>
      <c r="M1032"/>
      <c r="N1032"/>
      <c r="O1032"/>
      <c r="P1032"/>
      <c r="Q1032"/>
      <c r="R1032"/>
      <c r="S1032"/>
      <c r="T1032"/>
    </row>
    <row r="1033" spans="1:20" x14ac:dyDescent="0.25">
      <c r="A1033" t="s">
        <v>17</v>
      </c>
      <c r="B1033"/>
      <c r="C1033"/>
      <c r="D1033" s="2" t="s">
        <v>138</v>
      </c>
      <c r="E1033" s="2" t="s">
        <v>139</v>
      </c>
      <c r="F1033" s="2" t="s">
        <v>33</v>
      </c>
      <c r="G1033" s="2" t="s">
        <v>21</v>
      </c>
      <c r="H1033" s="2" t="s">
        <v>647</v>
      </c>
      <c r="I1033" s="3">
        <v>43474</v>
      </c>
      <c r="J1033">
        <v>100000</v>
      </c>
      <c r="K1033">
        <v>13.54</v>
      </c>
      <c r="L1033"/>
      <c r="M1033"/>
      <c r="N1033"/>
      <c r="O1033"/>
      <c r="P1033"/>
      <c r="Q1033"/>
      <c r="R1033"/>
      <c r="S1033"/>
      <c r="T1033"/>
    </row>
    <row r="1034" spans="1:20" x14ac:dyDescent="0.25">
      <c r="A1034" t="s">
        <v>17</v>
      </c>
      <c r="B1034"/>
      <c r="C1034"/>
      <c r="D1034" s="2" t="s">
        <v>42</v>
      </c>
      <c r="E1034" s="2" t="s">
        <v>43</v>
      </c>
      <c r="F1034" s="2" t="s">
        <v>33</v>
      </c>
      <c r="G1034" s="2" t="s">
        <v>21</v>
      </c>
      <c r="H1034" s="2" t="s">
        <v>648</v>
      </c>
      <c r="I1034" s="3">
        <v>43477</v>
      </c>
      <c r="J1034">
        <v>10000</v>
      </c>
      <c r="K1034">
        <v>35798.959999999999</v>
      </c>
      <c r="L1034"/>
      <c r="M1034"/>
      <c r="N1034"/>
      <c r="O1034"/>
      <c r="P1034"/>
      <c r="Q1034"/>
      <c r="R1034"/>
      <c r="S1034"/>
      <c r="T1034"/>
    </row>
    <row r="1035" spans="1:20" x14ac:dyDescent="0.25">
      <c r="A1035" t="s">
        <v>17</v>
      </c>
      <c r="B1035"/>
      <c r="C1035"/>
      <c r="D1035" s="2" t="s">
        <v>40</v>
      </c>
      <c r="E1035" s="2" t="s">
        <v>41</v>
      </c>
      <c r="F1035" s="2" t="s">
        <v>33</v>
      </c>
      <c r="G1035" s="2" t="s">
        <v>21</v>
      </c>
      <c r="H1035" s="2" t="s">
        <v>648</v>
      </c>
      <c r="I1035" s="3">
        <v>43477</v>
      </c>
      <c r="J1035">
        <v>20000</v>
      </c>
      <c r="K1035">
        <v>15285.74</v>
      </c>
      <c r="L1035"/>
      <c r="M1035"/>
      <c r="N1035"/>
      <c r="O1035"/>
      <c r="P1035"/>
      <c r="Q1035"/>
      <c r="R1035"/>
      <c r="S1035"/>
      <c r="T1035"/>
    </row>
    <row r="1036" spans="1:20" x14ac:dyDescent="0.25">
      <c r="A1036" t="s">
        <v>17</v>
      </c>
      <c r="B1036"/>
      <c r="C1036"/>
      <c r="D1036" s="2" t="s">
        <v>48</v>
      </c>
      <c r="E1036" s="2" t="s">
        <v>49</v>
      </c>
      <c r="F1036" s="2" t="s">
        <v>33</v>
      </c>
      <c r="G1036" s="2" t="s">
        <v>21</v>
      </c>
      <c r="H1036" s="2" t="s">
        <v>648</v>
      </c>
      <c r="I1036" s="3">
        <v>43477</v>
      </c>
      <c r="J1036">
        <v>30000</v>
      </c>
      <c r="K1036">
        <v>6365.63</v>
      </c>
      <c r="L1036"/>
      <c r="M1036"/>
      <c r="N1036"/>
      <c r="O1036"/>
      <c r="P1036"/>
      <c r="Q1036"/>
      <c r="R1036"/>
      <c r="S1036"/>
      <c r="T1036"/>
    </row>
    <row r="1037" spans="1:20" x14ac:dyDescent="0.25">
      <c r="A1037" t="s">
        <v>17</v>
      </c>
      <c r="B1037"/>
      <c r="C1037"/>
      <c r="D1037" s="2" t="s">
        <v>228</v>
      </c>
      <c r="E1037" s="2" t="s">
        <v>229</v>
      </c>
      <c r="F1037" s="2" t="s">
        <v>33</v>
      </c>
      <c r="G1037" s="2" t="s">
        <v>21</v>
      </c>
      <c r="H1037" s="2" t="s">
        <v>648</v>
      </c>
      <c r="I1037" s="3">
        <v>43477</v>
      </c>
      <c r="J1037">
        <v>40000</v>
      </c>
      <c r="K1037">
        <v>4890.0600000000004</v>
      </c>
      <c r="L1037"/>
      <c r="M1037"/>
      <c r="N1037"/>
      <c r="O1037"/>
      <c r="P1037"/>
      <c r="Q1037"/>
      <c r="R1037"/>
      <c r="S1037"/>
      <c r="T1037"/>
    </row>
    <row r="1038" spans="1:20" x14ac:dyDescent="0.25">
      <c r="A1038" t="s">
        <v>17</v>
      </c>
      <c r="B1038"/>
      <c r="C1038"/>
      <c r="D1038" s="2" t="s">
        <v>216</v>
      </c>
      <c r="E1038" s="2" t="s">
        <v>217</v>
      </c>
      <c r="F1038" s="2" t="s">
        <v>33</v>
      </c>
      <c r="G1038" s="2" t="s">
        <v>21</v>
      </c>
      <c r="H1038" s="2" t="s">
        <v>648</v>
      </c>
      <c r="I1038" s="3">
        <v>43477</v>
      </c>
      <c r="J1038">
        <v>50000</v>
      </c>
      <c r="K1038">
        <v>2472.0500000000002</v>
      </c>
      <c r="L1038"/>
      <c r="M1038"/>
      <c r="N1038"/>
      <c r="O1038"/>
      <c r="P1038"/>
      <c r="Q1038"/>
      <c r="R1038"/>
      <c r="S1038"/>
      <c r="T1038"/>
    </row>
    <row r="1039" spans="1:20" x14ac:dyDescent="0.25">
      <c r="A1039" t="s">
        <v>17</v>
      </c>
      <c r="B1039"/>
      <c r="C1039"/>
      <c r="D1039" s="2" t="s">
        <v>136</v>
      </c>
      <c r="E1039" s="2" t="s">
        <v>137</v>
      </c>
      <c r="F1039" s="2" t="s">
        <v>33</v>
      </c>
      <c r="G1039" s="2" t="s">
        <v>21</v>
      </c>
      <c r="H1039" s="2" t="s">
        <v>648</v>
      </c>
      <c r="I1039" s="3">
        <v>43477</v>
      </c>
      <c r="J1039">
        <v>60000</v>
      </c>
      <c r="K1039">
        <v>2132.2199999999998</v>
      </c>
      <c r="L1039"/>
      <c r="M1039"/>
      <c r="N1039"/>
      <c r="O1039"/>
      <c r="P1039"/>
      <c r="Q1039"/>
      <c r="R1039"/>
      <c r="S1039"/>
      <c r="T1039"/>
    </row>
    <row r="1040" spans="1:20" x14ac:dyDescent="0.25">
      <c r="A1040" t="s">
        <v>17</v>
      </c>
      <c r="B1040"/>
      <c r="C1040"/>
      <c r="D1040" s="2" t="s">
        <v>138</v>
      </c>
      <c r="E1040" s="2" t="s">
        <v>139</v>
      </c>
      <c r="F1040" s="2" t="s">
        <v>33</v>
      </c>
      <c r="G1040" s="2" t="s">
        <v>21</v>
      </c>
      <c r="H1040" s="2" t="s">
        <v>648</v>
      </c>
      <c r="I1040" s="3">
        <v>43477</v>
      </c>
      <c r="J1040">
        <v>70000</v>
      </c>
      <c r="K1040">
        <v>2124.4</v>
      </c>
      <c r="L1040"/>
      <c r="M1040"/>
      <c r="N1040"/>
      <c r="O1040"/>
      <c r="P1040"/>
      <c r="Q1040"/>
      <c r="R1040"/>
      <c r="S1040"/>
      <c r="T1040"/>
    </row>
    <row r="1041" spans="1:20" x14ac:dyDescent="0.25">
      <c r="A1041" t="s">
        <v>17</v>
      </c>
      <c r="B1041"/>
      <c r="C1041"/>
      <c r="D1041" s="2" t="s">
        <v>112</v>
      </c>
      <c r="E1041" s="2" t="s">
        <v>113</v>
      </c>
      <c r="F1041" s="2" t="s">
        <v>33</v>
      </c>
      <c r="G1041" s="2" t="s">
        <v>21</v>
      </c>
      <c r="H1041" s="2" t="s">
        <v>648</v>
      </c>
      <c r="I1041" s="3">
        <v>43477</v>
      </c>
      <c r="J1041">
        <v>80000</v>
      </c>
      <c r="K1041">
        <v>2070.3399999999997</v>
      </c>
      <c r="L1041"/>
      <c r="M1041"/>
      <c r="N1041"/>
      <c r="O1041"/>
      <c r="P1041"/>
      <c r="Q1041"/>
      <c r="R1041"/>
      <c r="S1041"/>
      <c r="T1041"/>
    </row>
    <row r="1042" spans="1:20" x14ac:dyDescent="0.25">
      <c r="A1042" t="s">
        <v>17</v>
      </c>
      <c r="B1042"/>
      <c r="C1042"/>
      <c r="D1042" s="2" t="s">
        <v>128</v>
      </c>
      <c r="E1042" s="2" t="s">
        <v>129</v>
      </c>
      <c r="F1042" s="2" t="s">
        <v>33</v>
      </c>
      <c r="G1042" s="2" t="s">
        <v>21</v>
      </c>
      <c r="H1042" s="2" t="s">
        <v>648</v>
      </c>
      <c r="I1042" s="3">
        <v>43477</v>
      </c>
      <c r="J1042">
        <v>90000</v>
      </c>
      <c r="K1042">
        <v>1660.93</v>
      </c>
      <c r="L1042"/>
      <c r="M1042"/>
      <c r="N1042"/>
      <c r="O1042"/>
      <c r="P1042"/>
      <c r="Q1042"/>
      <c r="R1042"/>
      <c r="S1042"/>
      <c r="T1042"/>
    </row>
    <row r="1043" spans="1:20" x14ac:dyDescent="0.25">
      <c r="A1043" t="s">
        <v>17</v>
      </c>
      <c r="B1043"/>
      <c r="C1043"/>
      <c r="D1043" s="2" t="s">
        <v>88</v>
      </c>
      <c r="E1043" s="2" t="s">
        <v>89</v>
      </c>
      <c r="F1043" s="2" t="s">
        <v>33</v>
      </c>
      <c r="G1043" s="2" t="s">
        <v>21</v>
      </c>
      <c r="H1043" s="2" t="s">
        <v>648</v>
      </c>
      <c r="I1043" s="3">
        <v>43477</v>
      </c>
      <c r="J1043">
        <v>100000</v>
      </c>
      <c r="K1043">
        <v>1158.78</v>
      </c>
      <c r="L1043"/>
      <c r="M1043"/>
      <c r="N1043"/>
      <c r="O1043"/>
      <c r="P1043"/>
      <c r="Q1043"/>
      <c r="R1043"/>
      <c r="S1043"/>
      <c r="T1043"/>
    </row>
    <row r="1044" spans="1:20" x14ac:dyDescent="0.25">
      <c r="A1044" t="s">
        <v>17</v>
      </c>
      <c r="B1044"/>
      <c r="C1044"/>
      <c r="D1044" s="2" t="s">
        <v>220</v>
      </c>
      <c r="E1044" s="2" t="s">
        <v>221</v>
      </c>
      <c r="F1044" s="2" t="s">
        <v>33</v>
      </c>
      <c r="G1044" s="2" t="s">
        <v>21</v>
      </c>
      <c r="H1044" s="2" t="s">
        <v>648</v>
      </c>
      <c r="I1044" s="3">
        <v>43477</v>
      </c>
      <c r="J1044">
        <v>110000</v>
      </c>
      <c r="K1044">
        <v>951.5</v>
      </c>
      <c r="L1044"/>
      <c r="M1044"/>
      <c r="N1044"/>
      <c r="O1044"/>
      <c r="P1044"/>
      <c r="Q1044"/>
      <c r="R1044"/>
      <c r="S1044"/>
      <c r="T1044"/>
    </row>
    <row r="1045" spans="1:20" x14ac:dyDescent="0.25">
      <c r="A1045" t="s">
        <v>17</v>
      </c>
      <c r="B1045"/>
      <c r="C1045"/>
      <c r="D1045" s="2" t="s">
        <v>222</v>
      </c>
      <c r="E1045" s="2" t="s">
        <v>223</v>
      </c>
      <c r="F1045" s="2" t="s">
        <v>33</v>
      </c>
      <c r="G1045" s="2" t="s">
        <v>21</v>
      </c>
      <c r="H1045" s="2" t="s">
        <v>648</v>
      </c>
      <c r="I1045" s="3">
        <v>43477</v>
      </c>
      <c r="J1045">
        <v>120000</v>
      </c>
      <c r="K1045">
        <v>39.809999999999995</v>
      </c>
      <c r="L1045"/>
      <c r="M1045"/>
      <c r="N1045"/>
      <c r="O1045"/>
      <c r="P1045"/>
      <c r="Q1045"/>
      <c r="R1045"/>
      <c r="S1045"/>
      <c r="T1045"/>
    </row>
    <row r="1046" spans="1:20" x14ac:dyDescent="0.25">
      <c r="A1046" t="s">
        <v>17</v>
      </c>
      <c r="B1046"/>
      <c r="C1046"/>
      <c r="D1046" s="2" t="s">
        <v>296</v>
      </c>
      <c r="E1046" s="2" t="s">
        <v>297</v>
      </c>
      <c r="F1046" s="2" t="s">
        <v>33</v>
      </c>
      <c r="G1046" s="2" t="s">
        <v>21</v>
      </c>
      <c r="H1046" s="2" t="s">
        <v>648</v>
      </c>
      <c r="I1046" s="3">
        <v>43477</v>
      </c>
      <c r="J1046">
        <v>130000</v>
      </c>
      <c r="K1046">
        <v>39.6</v>
      </c>
      <c r="L1046"/>
      <c r="M1046"/>
      <c r="N1046"/>
      <c r="O1046"/>
      <c r="P1046"/>
      <c r="Q1046"/>
      <c r="R1046"/>
      <c r="S1046"/>
      <c r="T1046"/>
    </row>
    <row r="1047" spans="1:20" x14ac:dyDescent="0.25">
      <c r="A1047" t="s">
        <v>17</v>
      </c>
      <c r="B1047"/>
      <c r="C1047"/>
      <c r="D1047" s="2" t="s">
        <v>120</v>
      </c>
      <c r="E1047" s="2" t="s">
        <v>121</v>
      </c>
      <c r="F1047" s="2" t="s">
        <v>33</v>
      </c>
      <c r="G1047" s="2" t="s">
        <v>21</v>
      </c>
      <c r="H1047" s="2" t="s">
        <v>648</v>
      </c>
      <c r="I1047" s="3">
        <v>43477</v>
      </c>
      <c r="J1047">
        <v>140000</v>
      </c>
      <c r="K1047">
        <v>27.409999999999997</v>
      </c>
      <c r="L1047"/>
      <c r="M1047"/>
      <c r="N1047"/>
      <c r="O1047"/>
      <c r="P1047"/>
      <c r="Q1047"/>
      <c r="R1047"/>
      <c r="S1047"/>
      <c r="T1047"/>
    </row>
    <row r="1048" spans="1:20" x14ac:dyDescent="0.25">
      <c r="A1048" t="s">
        <v>17</v>
      </c>
      <c r="B1048"/>
      <c r="C1048"/>
      <c r="D1048" s="2" t="s">
        <v>132</v>
      </c>
      <c r="E1048" s="2" t="s">
        <v>133</v>
      </c>
      <c r="F1048" s="2" t="s">
        <v>33</v>
      </c>
      <c r="G1048" s="2" t="s">
        <v>21</v>
      </c>
      <c r="H1048" s="2" t="s">
        <v>648</v>
      </c>
      <c r="I1048" s="3">
        <v>43477</v>
      </c>
      <c r="J1048">
        <v>150000</v>
      </c>
      <c r="K1048">
        <v>19.850000000000001</v>
      </c>
      <c r="L1048"/>
      <c r="M1048"/>
      <c r="N1048"/>
      <c r="O1048"/>
      <c r="P1048"/>
      <c r="Q1048"/>
      <c r="R1048"/>
      <c r="S1048"/>
      <c r="T1048"/>
    </row>
    <row r="1049" spans="1:20" x14ac:dyDescent="0.25">
      <c r="A1049" t="s">
        <v>17</v>
      </c>
      <c r="B1049"/>
      <c r="C1049"/>
      <c r="D1049" s="2" t="s">
        <v>122</v>
      </c>
      <c r="E1049" s="2" t="s">
        <v>123</v>
      </c>
      <c r="F1049" s="2" t="s">
        <v>33</v>
      </c>
      <c r="G1049" s="2" t="s">
        <v>21</v>
      </c>
      <c r="H1049" s="2" t="s">
        <v>648</v>
      </c>
      <c r="I1049" s="3">
        <v>43477</v>
      </c>
      <c r="J1049">
        <v>160000</v>
      </c>
      <c r="K1049">
        <v>4.3499999999999996</v>
      </c>
      <c r="L1049"/>
      <c r="M1049"/>
      <c r="N1049"/>
      <c r="O1049"/>
      <c r="P1049"/>
      <c r="Q1049"/>
      <c r="R1049"/>
      <c r="S1049"/>
      <c r="T1049"/>
    </row>
    <row r="1050" spans="1:20" x14ac:dyDescent="0.25">
      <c r="A1050" t="s">
        <v>17</v>
      </c>
      <c r="B1050"/>
      <c r="C1050"/>
      <c r="D1050" s="2" t="s">
        <v>66</v>
      </c>
      <c r="E1050" s="2" t="s">
        <v>67</v>
      </c>
      <c r="F1050" s="2" t="s">
        <v>182</v>
      </c>
      <c r="G1050" s="2" t="s">
        <v>183</v>
      </c>
      <c r="H1050" s="2" t="s">
        <v>649</v>
      </c>
      <c r="I1050" s="3">
        <v>43469</v>
      </c>
      <c r="J1050">
        <v>60000</v>
      </c>
      <c r="K1050">
        <v>398.13</v>
      </c>
      <c r="L1050"/>
      <c r="M1050"/>
      <c r="N1050"/>
      <c r="O1050"/>
      <c r="P1050"/>
      <c r="Q1050"/>
      <c r="R1050"/>
      <c r="S1050"/>
      <c r="T1050"/>
    </row>
    <row r="1051" spans="1:20" x14ac:dyDescent="0.25">
      <c r="A1051" t="s">
        <v>17</v>
      </c>
      <c r="B1051"/>
      <c r="C1051"/>
      <c r="D1051" s="2" t="s">
        <v>138</v>
      </c>
      <c r="E1051" s="2" t="s">
        <v>139</v>
      </c>
      <c r="F1051" s="2" t="s">
        <v>182</v>
      </c>
      <c r="G1051" s="2" t="s">
        <v>183</v>
      </c>
      <c r="H1051" s="2" t="s">
        <v>649</v>
      </c>
      <c r="I1051" s="3">
        <v>43469</v>
      </c>
      <c r="J1051">
        <v>70000</v>
      </c>
      <c r="K1051">
        <v>380.16</v>
      </c>
      <c r="L1051"/>
      <c r="M1051"/>
      <c r="N1051"/>
      <c r="O1051"/>
      <c r="P1051"/>
      <c r="Q1051"/>
      <c r="R1051"/>
      <c r="S1051"/>
      <c r="T1051"/>
    </row>
    <row r="1052" spans="1:20" x14ac:dyDescent="0.25">
      <c r="A1052" t="s">
        <v>17</v>
      </c>
      <c r="B1052"/>
      <c r="C1052"/>
      <c r="D1052" s="2" t="s">
        <v>264</v>
      </c>
      <c r="E1052" s="2" t="s">
        <v>265</v>
      </c>
      <c r="F1052" s="2" t="s">
        <v>182</v>
      </c>
      <c r="G1052" s="2" t="s">
        <v>183</v>
      </c>
      <c r="H1052" s="2" t="s">
        <v>649</v>
      </c>
      <c r="I1052" s="3">
        <v>43469</v>
      </c>
      <c r="J1052">
        <v>80000</v>
      </c>
      <c r="K1052">
        <v>257.13</v>
      </c>
      <c r="L1052"/>
      <c r="M1052"/>
      <c r="N1052"/>
      <c r="O1052"/>
      <c r="P1052"/>
      <c r="Q1052"/>
      <c r="R1052"/>
      <c r="S1052"/>
      <c r="T1052"/>
    </row>
    <row r="1053" spans="1:20" x14ac:dyDescent="0.25">
      <c r="A1053" t="s">
        <v>17</v>
      </c>
      <c r="B1053"/>
      <c r="C1053"/>
      <c r="D1053" s="2" t="s">
        <v>160</v>
      </c>
      <c r="E1053" s="2" t="s">
        <v>161</v>
      </c>
      <c r="F1053" s="2" t="s">
        <v>182</v>
      </c>
      <c r="G1053" s="2" t="s">
        <v>183</v>
      </c>
      <c r="H1053" s="2" t="s">
        <v>649</v>
      </c>
      <c r="I1053" s="3">
        <v>43469</v>
      </c>
      <c r="J1053">
        <v>90000</v>
      </c>
      <c r="K1053">
        <v>196.3</v>
      </c>
      <c r="L1053"/>
      <c r="M1053"/>
      <c r="N1053"/>
      <c r="O1053"/>
      <c r="P1053"/>
      <c r="Q1053"/>
      <c r="R1053"/>
      <c r="S1053"/>
      <c r="T1053"/>
    </row>
    <row r="1054" spans="1:20" x14ac:dyDescent="0.25">
      <c r="A1054" t="s">
        <v>17</v>
      </c>
      <c r="B1054"/>
      <c r="C1054"/>
      <c r="D1054" s="2" t="s">
        <v>180</v>
      </c>
      <c r="E1054" s="2" t="s">
        <v>181</v>
      </c>
      <c r="F1054" s="2" t="s">
        <v>182</v>
      </c>
      <c r="G1054" s="2" t="s">
        <v>183</v>
      </c>
      <c r="H1054" s="2" t="s">
        <v>649</v>
      </c>
      <c r="I1054" s="3">
        <v>43469</v>
      </c>
      <c r="J1054">
        <v>100000</v>
      </c>
      <c r="K1054">
        <v>3.46</v>
      </c>
      <c r="L1054"/>
      <c r="M1054"/>
      <c r="N1054"/>
      <c r="O1054"/>
      <c r="P1054"/>
      <c r="Q1054"/>
      <c r="R1054"/>
      <c r="S1054"/>
      <c r="T1054"/>
    </row>
    <row r="1055" spans="1:20" x14ac:dyDescent="0.25">
      <c r="A1055" t="s">
        <v>17</v>
      </c>
      <c r="B1055"/>
      <c r="C1055"/>
      <c r="D1055" s="2" t="s">
        <v>54</v>
      </c>
      <c r="E1055" s="2" t="s">
        <v>55</v>
      </c>
      <c r="F1055" s="2" t="s">
        <v>182</v>
      </c>
      <c r="G1055" s="2" t="s">
        <v>183</v>
      </c>
      <c r="H1055" s="2" t="s">
        <v>649</v>
      </c>
      <c r="I1055" s="3">
        <v>43469</v>
      </c>
      <c r="J1055">
        <v>110000</v>
      </c>
      <c r="K1055">
        <v>2.82</v>
      </c>
      <c r="L1055"/>
      <c r="M1055"/>
      <c r="N1055"/>
      <c r="O1055"/>
      <c r="P1055"/>
      <c r="Q1055"/>
      <c r="R1055"/>
      <c r="S1055"/>
      <c r="T1055"/>
    </row>
    <row r="1056" spans="1:20" x14ac:dyDescent="0.25">
      <c r="A1056" t="s">
        <v>17</v>
      </c>
      <c r="B1056"/>
      <c r="C1056"/>
      <c r="D1056" s="2" t="s">
        <v>96</v>
      </c>
      <c r="E1056" s="2" t="s">
        <v>97</v>
      </c>
      <c r="F1056" s="2" t="s">
        <v>182</v>
      </c>
      <c r="G1056" s="2" t="s">
        <v>183</v>
      </c>
      <c r="H1056" s="2" t="s">
        <v>649</v>
      </c>
      <c r="I1056" s="3">
        <v>43469</v>
      </c>
      <c r="J1056">
        <v>120000</v>
      </c>
      <c r="K1056">
        <v>0.22</v>
      </c>
      <c r="L1056"/>
      <c r="M1056"/>
      <c r="N1056"/>
      <c r="O1056"/>
      <c r="P1056"/>
      <c r="Q1056"/>
      <c r="R1056"/>
      <c r="S1056"/>
      <c r="T1056"/>
    </row>
    <row r="1057" spans="1:20" x14ac:dyDescent="0.25">
      <c r="A1057" t="s">
        <v>17</v>
      </c>
      <c r="B1057"/>
      <c r="C1057"/>
      <c r="D1057" s="2" t="s">
        <v>92</v>
      </c>
      <c r="E1057" s="2" t="s">
        <v>93</v>
      </c>
      <c r="F1057" s="2" t="s">
        <v>182</v>
      </c>
      <c r="G1057" s="2" t="s">
        <v>183</v>
      </c>
      <c r="H1057" s="2" t="s">
        <v>649</v>
      </c>
      <c r="I1057" s="3">
        <v>43469</v>
      </c>
      <c r="J1057">
        <v>130000</v>
      </c>
      <c r="K1057">
        <v>0.17</v>
      </c>
      <c r="L1057"/>
      <c r="M1057"/>
      <c r="N1057"/>
      <c r="O1057"/>
      <c r="P1057"/>
      <c r="Q1057"/>
      <c r="R1057"/>
      <c r="S1057"/>
      <c r="T1057"/>
    </row>
    <row r="1058" spans="1:20" x14ac:dyDescent="0.25">
      <c r="A1058" t="s">
        <v>17</v>
      </c>
      <c r="B1058"/>
      <c r="C1058"/>
      <c r="D1058" s="2" t="s">
        <v>132</v>
      </c>
      <c r="E1058" s="2" t="s">
        <v>133</v>
      </c>
      <c r="F1058" s="2" t="s">
        <v>194</v>
      </c>
      <c r="G1058" s="2" t="s">
        <v>195</v>
      </c>
      <c r="H1058" s="2" t="s">
        <v>640</v>
      </c>
      <c r="I1058" s="3">
        <v>43475</v>
      </c>
      <c r="J1058">
        <v>150000</v>
      </c>
      <c r="K1058">
        <v>21.53</v>
      </c>
      <c r="L1058"/>
      <c r="M1058"/>
      <c r="N1058"/>
      <c r="O1058"/>
      <c r="P1058"/>
      <c r="Q1058"/>
      <c r="R1058"/>
      <c r="S1058"/>
      <c r="T1058"/>
    </row>
    <row r="1059" spans="1:20" x14ac:dyDescent="0.25">
      <c r="A1059" t="s">
        <v>17</v>
      </c>
      <c r="B1059"/>
      <c r="C1059"/>
      <c r="D1059" s="2" t="s">
        <v>296</v>
      </c>
      <c r="E1059" s="2" t="s">
        <v>297</v>
      </c>
      <c r="F1059" s="2" t="s">
        <v>194</v>
      </c>
      <c r="G1059" s="2" t="s">
        <v>195</v>
      </c>
      <c r="H1059" s="2" t="s">
        <v>640</v>
      </c>
      <c r="I1059" s="3">
        <v>43475</v>
      </c>
      <c r="J1059">
        <v>160000</v>
      </c>
      <c r="K1059">
        <v>7.16</v>
      </c>
      <c r="L1059"/>
      <c r="M1059"/>
      <c r="N1059"/>
      <c r="O1059"/>
      <c r="P1059"/>
      <c r="Q1059"/>
      <c r="R1059"/>
      <c r="S1059"/>
      <c r="T1059"/>
    </row>
    <row r="1060" spans="1:20" x14ac:dyDescent="0.25">
      <c r="A1060" t="s">
        <v>17</v>
      </c>
      <c r="B1060"/>
      <c r="C1060"/>
      <c r="D1060" s="2" t="s">
        <v>447</v>
      </c>
      <c r="E1060" s="2" t="s">
        <v>448</v>
      </c>
      <c r="F1060" s="2" t="s">
        <v>182</v>
      </c>
      <c r="G1060" s="2" t="s">
        <v>183</v>
      </c>
      <c r="H1060" s="2" t="s">
        <v>649</v>
      </c>
      <c r="I1060" s="3">
        <v>43469</v>
      </c>
      <c r="J1060">
        <v>10000</v>
      </c>
      <c r="K1060">
        <v>2073.6</v>
      </c>
      <c r="L1060"/>
      <c r="M1060"/>
      <c r="N1060"/>
      <c r="O1060"/>
      <c r="P1060"/>
      <c r="Q1060"/>
      <c r="R1060"/>
      <c r="S1060"/>
      <c r="T1060"/>
    </row>
    <row r="1061" spans="1:20" x14ac:dyDescent="0.25">
      <c r="A1061" t="s">
        <v>17</v>
      </c>
      <c r="B1061"/>
      <c r="C1061"/>
      <c r="D1061" s="2" t="s">
        <v>330</v>
      </c>
      <c r="E1061" s="2" t="s">
        <v>331</v>
      </c>
      <c r="F1061" s="2" t="s">
        <v>182</v>
      </c>
      <c r="G1061" s="2" t="s">
        <v>183</v>
      </c>
      <c r="H1061" s="2" t="s">
        <v>649</v>
      </c>
      <c r="I1061" s="3">
        <v>43469</v>
      </c>
      <c r="J1061">
        <v>20000</v>
      </c>
      <c r="K1061">
        <v>2073.6</v>
      </c>
      <c r="L1061"/>
      <c r="M1061"/>
      <c r="N1061"/>
      <c r="O1061"/>
      <c r="P1061"/>
      <c r="Q1061"/>
      <c r="R1061"/>
      <c r="S1061"/>
      <c r="T1061"/>
    </row>
    <row r="1062" spans="1:20" x14ac:dyDescent="0.25">
      <c r="A1062" t="s">
        <v>17</v>
      </c>
      <c r="B1062"/>
      <c r="C1062"/>
      <c r="D1062" s="2" t="s">
        <v>441</v>
      </c>
      <c r="E1062" s="2" t="s">
        <v>442</v>
      </c>
      <c r="F1062" s="2" t="s">
        <v>182</v>
      </c>
      <c r="G1062" s="2" t="s">
        <v>183</v>
      </c>
      <c r="H1062" s="2" t="s">
        <v>649</v>
      </c>
      <c r="I1062" s="3">
        <v>43469</v>
      </c>
      <c r="J1062">
        <v>30000</v>
      </c>
      <c r="K1062">
        <v>1728</v>
      </c>
      <c r="L1062"/>
      <c r="M1062"/>
      <c r="N1062"/>
      <c r="O1062"/>
      <c r="P1062"/>
      <c r="Q1062"/>
      <c r="R1062"/>
      <c r="S1062"/>
      <c r="T1062"/>
    </row>
    <row r="1063" spans="1:20" x14ac:dyDescent="0.25">
      <c r="A1063" t="s">
        <v>17</v>
      </c>
      <c r="B1063"/>
      <c r="C1063"/>
      <c r="D1063" s="2" t="s">
        <v>437</v>
      </c>
      <c r="E1063" s="2" t="s">
        <v>438</v>
      </c>
      <c r="F1063" s="2" t="s">
        <v>182</v>
      </c>
      <c r="G1063" s="2" t="s">
        <v>183</v>
      </c>
      <c r="H1063" s="2" t="s">
        <v>649</v>
      </c>
      <c r="I1063" s="3">
        <v>43469</v>
      </c>
      <c r="J1063">
        <v>40000</v>
      </c>
      <c r="K1063">
        <v>1728</v>
      </c>
      <c r="L1063"/>
      <c r="M1063"/>
      <c r="N1063"/>
      <c r="O1063"/>
      <c r="P1063"/>
      <c r="Q1063"/>
      <c r="R1063"/>
      <c r="S1063"/>
      <c r="T1063"/>
    </row>
    <row r="1064" spans="1:20" x14ac:dyDescent="0.25">
      <c r="A1064" t="s">
        <v>17</v>
      </c>
      <c r="B1064"/>
      <c r="C1064"/>
      <c r="D1064" s="2" t="s">
        <v>134</v>
      </c>
      <c r="E1064" s="2" t="s">
        <v>135</v>
      </c>
      <c r="F1064" s="2" t="s">
        <v>182</v>
      </c>
      <c r="G1064" s="2" t="s">
        <v>183</v>
      </c>
      <c r="H1064" s="2" t="s">
        <v>649</v>
      </c>
      <c r="I1064" s="3">
        <v>43469</v>
      </c>
      <c r="J1064">
        <v>50000</v>
      </c>
      <c r="K1064">
        <v>1147.3900000000001</v>
      </c>
      <c r="L1064"/>
      <c r="M1064"/>
      <c r="N1064"/>
      <c r="O1064"/>
      <c r="P1064"/>
      <c r="Q1064"/>
      <c r="R1064"/>
      <c r="S1064"/>
      <c r="T1064"/>
    </row>
    <row r="1065" spans="1:20" x14ac:dyDescent="0.25">
      <c r="A1065" t="s">
        <v>17</v>
      </c>
      <c r="B1065"/>
      <c r="C1065"/>
      <c r="D1065" s="2" t="s">
        <v>338</v>
      </c>
      <c r="E1065" s="2" t="s">
        <v>339</v>
      </c>
      <c r="F1065" s="2" t="s">
        <v>182</v>
      </c>
      <c r="G1065" s="2" t="s">
        <v>183</v>
      </c>
      <c r="H1065" s="2" t="s">
        <v>650</v>
      </c>
      <c r="I1065" s="3">
        <v>43470</v>
      </c>
      <c r="J1065">
        <v>10000</v>
      </c>
      <c r="K1065">
        <v>1764</v>
      </c>
      <c r="L1065"/>
      <c r="M1065"/>
      <c r="N1065"/>
      <c r="O1065"/>
      <c r="P1065"/>
      <c r="Q1065"/>
      <c r="R1065"/>
      <c r="S1065"/>
      <c r="T1065"/>
    </row>
    <row r="1066" spans="1:20" x14ac:dyDescent="0.25">
      <c r="A1066" t="s">
        <v>17</v>
      </c>
      <c r="B1066"/>
      <c r="C1066"/>
      <c r="D1066" s="2" t="s">
        <v>340</v>
      </c>
      <c r="E1066" s="2" t="s">
        <v>341</v>
      </c>
      <c r="F1066" s="2" t="s">
        <v>182</v>
      </c>
      <c r="G1066" s="2" t="s">
        <v>183</v>
      </c>
      <c r="H1066" s="2" t="s">
        <v>650</v>
      </c>
      <c r="I1066" s="3">
        <v>43470</v>
      </c>
      <c r="J1066">
        <v>20000</v>
      </c>
      <c r="K1066">
        <v>1058.4000000000001</v>
      </c>
      <c r="L1066"/>
      <c r="M1066"/>
      <c r="N1066"/>
      <c r="O1066"/>
      <c r="P1066"/>
      <c r="Q1066"/>
      <c r="R1066"/>
      <c r="S1066"/>
      <c r="T1066"/>
    </row>
    <row r="1067" spans="1:20" x14ac:dyDescent="0.25">
      <c r="A1067" t="s">
        <v>17</v>
      </c>
      <c r="B1067"/>
      <c r="C1067"/>
      <c r="D1067" s="2" t="s">
        <v>437</v>
      </c>
      <c r="E1067" s="2" t="s">
        <v>438</v>
      </c>
      <c r="F1067" s="2" t="s">
        <v>182</v>
      </c>
      <c r="G1067" s="2" t="s">
        <v>183</v>
      </c>
      <c r="H1067" s="2" t="s">
        <v>650</v>
      </c>
      <c r="I1067" s="3">
        <v>43470</v>
      </c>
      <c r="J1067">
        <v>30000</v>
      </c>
      <c r="K1067">
        <v>588</v>
      </c>
      <c r="L1067"/>
      <c r="M1067"/>
      <c r="N1067"/>
      <c r="O1067"/>
      <c r="P1067"/>
      <c r="Q1067"/>
      <c r="R1067"/>
      <c r="S1067"/>
      <c r="T1067"/>
    </row>
    <row r="1068" spans="1:20" x14ac:dyDescent="0.25">
      <c r="A1068" t="s">
        <v>17</v>
      </c>
      <c r="B1068"/>
      <c r="C1068"/>
      <c r="D1068" s="2" t="s">
        <v>168</v>
      </c>
      <c r="E1068" s="2" t="s">
        <v>169</v>
      </c>
      <c r="F1068" s="2" t="s">
        <v>182</v>
      </c>
      <c r="G1068" s="2" t="s">
        <v>183</v>
      </c>
      <c r="H1068" s="2" t="s">
        <v>650</v>
      </c>
      <c r="I1068" s="3">
        <v>43470</v>
      </c>
      <c r="J1068">
        <v>40000</v>
      </c>
      <c r="K1068">
        <v>571.54000000000008</v>
      </c>
      <c r="L1068"/>
      <c r="M1068"/>
      <c r="N1068"/>
      <c r="O1068"/>
      <c r="P1068"/>
      <c r="Q1068"/>
      <c r="R1068"/>
      <c r="S1068"/>
      <c r="T1068"/>
    </row>
    <row r="1069" spans="1:20" x14ac:dyDescent="0.25">
      <c r="A1069" t="s">
        <v>17</v>
      </c>
      <c r="B1069"/>
      <c r="C1069"/>
      <c r="D1069" s="2" t="s">
        <v>282</v>
      </c>
      <c r="E1069" s="2" t="s">
        <v>283</v>
      </c>
      <c r="F1069" s="2" t="s">
        <v>182</v>
      </c>
      <c r="G1069" s="2" t="s">
        <v>183</v>
      </c>
      <c r="H1069" s="2" t="s">
        <v>650</v>
      </c>
      <c r="I1069" s="3">
        <v>43470</v>
      </c>
      <c r="J1069">
        <v>50000</v>
      </c>
      <c r="K1069">
        <v>462.87</v>
      </c>
      <c r="L1069"/>
      <c r="M1069"/>
      <c r="N1069"/>
      <c r="O1069"/>
      <c r="P1069"/>
      <c r="Q1069"/>
      <c r="R1069"/>
      <c r="S1069"/>
      <c r="T1069"/>
    </row>
    <row r="1070" spans="1:20" x14ac:dyDescent="0.25">
      <c r="A1070" t="s">
        <v>17</v>
      </c>
      <c r="B1070"/>
      <c r="C1070"/>
      <c r="D1070" s="2" t="s">
        <v>54</v>
      </c>
      <c r="E1070" s="2" t="s">
        <v>55</v>
      </c>
      <c r="F1070" s="2" t="s">
        <v>182</v>
      </c>
      <c r="G1070" s="2" t="s">
        <v>183</v>
      </c>
      <c r="H1070" s="2" t="s">
        <v>650</v>
      </c>
      <c r="I1070" s="3">
        <v>43470</v>
      </c>
      <c r="J1070">
        <v>60000</v>
      </c>
      <c r="K1070">
        <v>414.89</v>
      </c>
      <c r="L1070"/>
      <c r="M1070"/>
      <c r="N1070"/>
      <c r="O1070"/>
      <c r="P1070"/>
      <c r="Q1070"/>
      <c r="R1070"/>
      <c r="S1070"/>
      <c r="T1070"/>
    </row>
    <row r="1071" spans="1:20" x14ac:dyDescent="0.25">
      <c r="A1071" t="s">
        <v>17</v>
      </c>
      <c r="B1071"/>
      <c r="C1071"/>
      <c r="D1071" s="2" t="s">
        <v>66</v>
      </c>
      <c r="E1071" s="2" t="s">
        <v>67</v>
      </c>
      <c r="F1071" s="2" t="s">
        <v>182</v>
      </c>
      <c r="G1071" s="2" t="s">
        <v>183</v>
      </c>
      <c r="H1071" s="2" t="s">
        <v>650</v>
      </c>
      <c r="I1071" s="3">
        <v>43470</v>
      </c>
      <c r="J1071">
        <v>70000</v>
      </c>
      <c r="K1071">
        <v>406.42999999999995</v>
      </c>
      <c r="L1071"/>
      <c r="M1071"/>
      <c r="N1071"/>
      <c r="O1071"/>
      <c r="P1071"/>
      <c r="Q1071"/>
      <c r="R1071"/>
      <c r="S1071"/>
      <c r="T1071"/>
    </row>
    <row r="1072" spans="1:20" x14ac:dyDescent="0.25">
      <c r="A1072" t="s">
        <v>17</v>
      </c>
      <c r="B1072"/>
      <c r="C1072"/>
      <c r="D1072" s="2" t="s">
        <v>102</v>
      </c>
      <c r="E1072" s="2" t="s">
        <v>103</v>
      </c>
      <c r="F1072" s="2" t="s">
        <v>182</v>
      </c>
      <c r="G1072" s="2" t="s">
        <v>183</v>
      </c>
      <c r="H1072" s="2" t="s">
        <v>650</v>
      </c>
      <c r="I1072" s="3">
        <v>43470</v>
      </c>
      <c r="J1072">
        <v>80000</v>
      </c>
      <c r="K1072">
        <v>364.09</v>
      </c>
      <c r="L1072"/>
      <c r="M1072"/>
      <c r="N1072"/>
      <c r="O1072"/>
      <c r="P1072"/>
      <c r="Q1072"/>
      <c r="R1072"/>
      <c r="S1072"/>
      <c r="T1072"/>
    </row>
    <row r="1073" spans="1:20" x14ac:dyDescent="0.25">
      <c r="A1073" t="s">
        <v>17</v>
      </c>
      <c r="B1073"/>
      <c r="C1073"/>
      <c r="D1073" s="2" t="s">
        <v>126</v>
      </c>
      <c r="E1073" s="2" t="s">
        <v>127</v>
      </c>
      <c r="F1073" s="2" t="s">
        <v>182</v>
      </c>
      <c r="G1073" s="2" t="s">
        <v>183</v>
      </c>
      <c r="H1073" s="2" t="s">
        <v>650</v>
      </c>
      <c r="I1073" s="3">
        <v>43470</v>
      </c>
      <c r="J1073">
        <v>90000</v>
      </c>
      <c r="K1073">
        <v>220.14999999999998</v>
      </c>
      <c r="L1073"/>
      <c r="M1073"/>
      <c r="N1073"/>
      <c r="O1073"/>
      <c r="P1073"/>
      <c r="Q1073"/>
      <c r="R1073"/>
      <c r="S1073"/>
      <c r="T1073"/>
    </row>
    <row r="1074" spans="1:20" x14ac:dyDescent="0.25">
      <c r="A1074" t="s">
        <v>17</v>
      </c>
      <c r="B1074"/>
      <c r="C1074"/>
      <c r="D1074" s="2" t="s">
        <v>108</v>
      </c>
      <c r="E1074" s="2" t="s">
        <v>109</v>
      </c>
      <c r="F1074" s="2" t="s">
        <v>182</v>
      </c>
      <c r="G1074" s="2" t="s">
        <v>183</v>
      </c>
      <c r="H1074" s="2" t="s">
        <v>650</v>
      </c>
      <c r="I1074" s="3">
        <v>43470</v>
      </c>
      <c r="J1074">
        <v>100000</v>
      </c>
      <c r="K1074">
        <v>215.91</v>
      </c>
      <c r="L1074"/>
      <c r="M1074"/>
      <c r="N1074"/>
      <c r="O1074"/>
      <c r="P1074"/>
      <c r="Q1074"/>
      <c r="R1074"/>
      <c r="S1074"/>
      <c r="T1074"/>
    </row>
    <row r="1075" spans="1:20" x14ac:dyDescent="0.25">
      <c r="A1075" t="s">
        <v>17</v>
      </c>
      <c r="B1075"/>
      <c r="C1075"/>
      <c r="D1075" s="2" t="s">
        <v>50</v>
      </c>
      <c r="E1075" s="2" t="s">
        <v>51</v>
      </c>
      <c r="F1075" s="2" t="s">
        <v>182</v>
      </c>
      <c r="G1075" s="2" t="s">
        <v>183</v>
      </c>
      <c r="H1075" s="2" t="s">
        <v>650</v>
      </c>
      <c r="I1075" s="3">
        <v>43470</v>
      </c>
      <c r="J1075">
        <v>110000</v>
      </c>
      <c r="K1075">
        <v>113.84</v>
      </c>
      <c r="L1075"/>
      <c r="M1075"/>
      <c r="N1075"/>
      <c r="O1075"/>
      <c r="P1075"/>
      <c r="Q1075"/>
      <c r="R1075"/>
      <c r="S1075"/>
      <c r="T1075"/>
    </row>
    <row r="1076" spans="1:20" x14ac:dyDescent="0.25">
      <c r="A1076" t="s">
        <v>17</v>
      </c>
      <c r="B1076"/>
      <c r="C1076"/>
      <c r="D1076" s="2" t="s">
        <v>146</v>
      </c>
      <c r="E1076" s="2" t="s">
        <v>147</v>
      </c>
      <c r="F1076" s="2" t="s">
        <v>182</v>
      </c>
      <c r="G1076" s="2" t="s">
        <v>183</v>
      </c>
      <c r="H1076" s="2" t="s">
        <v>650</v>
      </c>
      <c r="I1076" s="3">
        <v>43470</v>
      </c>
      <c r="J1076">
        <v>120000</v>
      </c>
      <c r="K1076">
        <v>77.150000000000006</v>
      </c>
      <c r="L1076"/>
      <c r="M1076"/>
      <c r="N1076"/>
      <c r="O1076"/>
      <c r="P1076"/>
      <c r="Q1076"/>
      <c r="R1076"/>
      <c r="S1076"/>
      <c r="T1076"/>
    </row>
    <row r="1077" spans="1:20" x14ac:dyDescent="0.25">
      <c r="A1077" t="s">
        <v>17</v>
      </c>
      <c r="B1077"/>
      <c r="C1077"/>
      <c r="D1077" s="2" t="s">
        <v>96</v>
      </c>
      <c r="E1077" s="2" t="s">
        <v>97</v>
      </c>
      <c r="F1077" s="2" t="s">
        <v>182</v>
      </c>
      <c r="G1077" s="2" t="s">
        <v>183</v>
      </c>
      <c r="H1077" s="2" t="s">
        <v>650</v>
      </c>
      <c r="I1077" s="3">
        <v>43470</v>
      </c>
      <c r="J1077">
        <v>130000</v>
      </c>
      <c r="K1077">
        <v>32.46</v>
      </c>
      <c r="L1077"/>
      <c r="M1077"/>
      <c r="N1077"/>
      <c r="O1077"/>
      <c r="P1077"/>
      <c r="Q1077"/>
      <c r="R1077"/>
      <c r="S1077"/>
      <c r="T1077"/>
    </row>
    <row r="1078" spans="1:20" x14ac:dyDescent="0.25">
      <c r="A1078" t="s">
        <v>17</v>
      </c>
      <c r="B1078"/>
      <c r="C1078"/>
      <c r="D1078" s="2" t="s">
        <v>445</v>
      </c>
      <c r="E1078" s="2" t="s">
        <v>446</v>
      </c>
      <c r="F1078" s="2" t="s">
        <v>182</v>
      </c>
      <c r="G1078" s="2" t="s">
        <v>183</v>
      </c>
      <c r="H1078" s="2" t="s">
        <v>650</v>
      </c>
      <c r="I1078" s="3">
        <v>43470</v>
      </c>
      <c r="J1078">
        <v>140000</v>
      </c>
      <c r="K1078">
        <v>14.7</v>
      </c>
      <c r="L1078"/>
      <c r="M1078"/>
      <c r="N1078"/>
      <c r="O1078"/>
      <c r="P1078"/>
      <c r="Q1078"/>
      <c r="R1078"/>
      <c r="S1078"/>
      <c r="T1078"/>
    </row>
    <row r="1079" spans="1:20" x14ac:dyDescent="0.25">
      <c r="A1079" t="s">
        <v>17</v>
      </c>
      <c r="B1079"/>
      <c r="C1079"/>
      <c r="D1079" s="2" t="s">
        <v>174</v>
      </c>
      <c r="E1079" s="2" t="s">
        <v>175</v>
      </c>
      <c r="F1079" s="2" t="s">
        <v>182</v>
      </c>
      <c r="G1079" s="2" t="s">
        <v>183</v>
      </c>
      <c r="H1079" s="2" t="s">
        <v>650</v>
      </c>
      <c r="I1079" s="3">
        <v>43470</v>
      </c>
      <c r="J1079">
        <v>150000</v>
      </c>
      <c r="K1079">
        <v>3.46</v>
      </c>
      <c r="L1079"/>
      <c r="M1079"/>
      <c r="N1079"/>
      <c r="O1079"/>
      <c r="P1079"/>
      <c r="Q1079"/>
      <c r="R1079"/>
      <c r="S1079"/>
      <c r="T1079"/>
    </row>
    <row r="1080" spans="1:20" x14ac:dyDescent="0.25">
      <c r="A1080" t="s">
        <v>17</v>
      </c>
      <c r="B1080"/>
      <c r="C1080"/>
      <c r="D1080" s="2" t="s">
        <v>92</v>
      </c>
      <c r="E1080" s="2" t="s">
        <v>93</v>
      </c>
      <c r="F1080" s="2" t="s">
        <v>182</v>
      </c>
      <c r="G1080" s="2" t="s">
        <v>183</v>
      </c>
      <c r="H1080" s="2" t="s">
        <v>650</v>
      </c>
      <c r="I1080" s="3">
        <v>43470</v>
      </c>
      <c r="J1080">
        <v>160000</v>
      </c>
      <c r="K1080">
        <v>0.09</v>
      </c>
      <c r="L1080"/>
      <c r="M1080"/>
      <c r="N1080"/>
      <c r="O1080"/>
      <c r="P1080"/>
      <c r="Q1080"/>
      <c r="R1080"/>
      <c r="S1080"/>
      <c r="T1080"/>
    </row>
    <row r="1081" spans="1:20" x14ac:dyDescent="0.25">
      <c r="A1081" t="s">
        <v>17</v>
      </c>
      <c r="B1081"/>
      <c r="C1081"/>
      <c r="D1081" s="2" t="s">
        <v>443</v>
      </c>
      <c r="E1081" s="2" t="s">
        <v>444</v>
      </c>
      <c r="F1081" s="2" t="s">
        <v>182</v>
      </c>
      <c r="G1081" s="2" t="s">
        <v>183</v>
      </c>
      <c r="H1081" s="2" t="s">
        <v>651</v>
      </c>
      <c r="I1081" s="3">
        <v>43475</v>
      </c>
      <c r="J1081">
        <v>10000</v>
      </c>
      <c r="K1081">
        <v>1764</v>
      </c>
      <c r="L1081"/>
      <c r="M1081"/>
      <c r="N1081"/>
      <c r="O1081"/>
      <c r="P1081"/>
      <c r="Q1081"/>
      <c r="R1081"/>
      <c r="S1081"/>
      <c r="T1081"/>
    </row>
    <row r="1082" spans="1:20" x14ac:dyDescent="0.25">
      <c r="A1082" t="s">
        <v>17</v>
      </c>
      <c r="B1082"/>
      <c r="C1082"/>
      <c r="D1082" s="2" t="s">
        <v>437</v>
      </c>
      <c r="E1082" s="2" t="s">
        <v>438</v>
      </c>
      <c r="F1082" s="2" t="s">
        <v>182</v>
      </c>
      <c r="G1082" s="2" t="s">
        <v>183</v>
      </c>
      <c r="H1082" s="2" t="s">
        <v>651</v>
      </c>
      <c r="I1082" s="3">
        <v>43475</v>
      </c>
      <c r="J1082">
        <v>20000</v>
      </c>
      <c r="K1082">
        <v>1764</v>
      </c>
      <c r="L1082"/>
      <c r="M1082"/>
      <c r="N1082"/>
      <c r="O1082"/>
      <c r="P1082"/>
      <c r="Q1082"/>
      <c r="R1082"/>
      <c r="S1082"/>
      <c r="T1082"/>
    </row>
    <row r="1083" spans="1:20" x14ac:dyDescent="0.25">
      <c r="A1083" t="s">
        <v>17</v>
      </c>
      <c r="B1083"/>
      <c r="C1083"/>
      <c r="D1083" s="2" t="s">
        <v>340</v>
      </c>
      <c r="E1083" s="2" t="s">
        <v>341</v>
      </c>
      <c r="F1083" s="2" t="s">
        <v>182</v>
      </c>
      <c r="G1083" s="2" t="s">
        <v>183</v>
      </c>
      <c r="H1083" s="2" t="s">
        <v>651</v>
      </c>
      <c r="I1083" s="3">
        <v>43475</v>
      </c>
      <c r="J1083">
        <v>30000</v>
      </c>
      <c r="K1083">
        <v>1058.4000000000001</v>
      </c>
      <c r="L1083"/>
      <c r="M1083"/>
      <c r="N1083"/>
      <c r="O1083"/>
      <c r="P1083"/>
      <c r="Q1083"/>
      <c r="R1083"/>
      <c r="S1083"/>
      <c r="T1083"/>
    </row>
    <row r="1084" spans="1:20" x14ac:dyDescent="0.25">
      <c r="A1084" t="s">
        <v>17</v>
      </c>
      <c r="B1084"/>
      <c r="C1084"/>
      <c r="D1084" s="2" t="s">
        <v>50</v>
      </c>
      <c r="E1084" s="2" t="s">
        <v>51</v>
      </c>
      <c r="F1084" s="2" t="s">
        <v>182</v>
      </c>
      <c r="G1084" s="2" t="s">
        <v>183</v>
      </c>
      <c r="H1084" s="2" t="s">
        <v>651</v>
      </c>
      <c r="I1084" s="3">
        <v>43475</v>
      </c>
      <c r="J1084">
        <v>40000</v>
      </c>
      <c r="K1084">
        <v>683.02</v>
      </c>
      <c r="L1084"/>
      <c r="M1084"/>
      <c r="N1084"/>
      <c r="O1084"/>
      <c r="P1084"/>
      <c r="Q1084"/>
      <c r="R1084"/>
      <c r="S1084"/>
      <c r="T1084"/>
    </row>
    <row r="1085" spans="1:20" x14ac:dyDescent="0.25">
      <c r="A1085" t="s">
        <v>17</v>
      </c>
      <c r="B1085"/>
      <c r="C1085"/>
      <c r="D1085" s="2" t="s">
        <v>132</v>
      </c>
      <c r="E1085" s="2" t="s">
        <v>133</v>
      </c>
      <c r="F1085" s="2" t="s">
        <v>182</v>
      </c>
      <c r="G1085" s="2" t="s">
        <v>183</v>
      </c>
      <c r="H1085" s="2" t="s">
        <v>651</v>
      </c>
      <c r="I1085" s="3">
        <v>43475</v>
      </c>
      <c r="J1085">
        <v>50000</v>
      </c>
      <c r="K1085">
        <v>522.14</v>
      </c>
      <c r="L1085"/>
      <c r="M1085"/>
      <c r="N1085"/>
      <c r="O1085"/>
      <c r="P1085"/>
      <c r="Q1085"/>
      <c r="R1085"/>
      <c r="S1085"/>
      <c r="T1085"/>
    </row>
    <row r="1086" spans="1:20" x14ac:dyDescent="0.25">
      <c r="A1086" t="s">
        <v>17</v>
      </c>
      <c r="B1086"/>
      <c r="C1086"/>
      <c r="D1086" s="2" t="s">
        <v>116</v>
      </c>
      <c r="E1086" s="2" t="s">
        <v>117</v>
      </c>
      <c r="F1086" s="2" t="s">
        <v>182</v>
      </c>
      <c r="G1086" s="2" t="s">
        <v>183</v>
      </c>
      <c r="H1086" s="2" t="s">
        <v>651</v>
      </c>
      <c r="I1086" s="3">
        <v>43475</v>
      </c>
      <c r="J1086">
        <v>60000</v>
      </c>
      <c r="K1086">
        <v>440.29</v>
      </c>
      <c r="L1086"/>
      <c r="M1086"/>
      <c r="N1086"/>
      <c r="O1086"/>
      <c r="P1086"/>
      <c r="Q1086"/>
      <c r="R1086"/>
      <c r="S1086"/>
      <c r="T1086"/>
    </row>
    <row r="1087" spans="1:20" x14ac:dyDescent="0.25">
      <c r="A1087" t="s">
        <v>17</v>
      </c>
      <c r="B1087"/>
      <c r="C1087"/>
      <c r="D1087" s="2" t="s">
        <v>433</v>
      </c>
      <c r="E1087" s="2" t="s">
        <v>434</v>
      </c>
      <c r="F1087" s="2" t="s">
        <v>182</v>
      </c>
      <c r="G1087" s="2" t="s">
        <v>183</v>
      </c>
      <c r="H1087" s="2" t="s">
        <v>651</v>
      </c>
      <c r="I1087" s="3">
        <v>43475</v>
      </c>
      <c r="J1087">
        <v>70000</v>
      </c>
      <c r="K1087">
        <v>44.22</v>
      </c>
      <c r="L1087"/>
      <c r="M1087"/>
      <c r="N1087"/>
      <c r="O1087"/>
      <c r="P1087"/>
      <c r="Q1087"/>
      <c r="R1087"/>
      <c r="S1087"/>
      <c r="T1087"/>
    </row>
    <row r="1088" spans="1:20" x14ac:dyDescent="0.25">
      <c r="A1088" t="s">
        <v>17</v>
      </c>
      <c r="B1088"/>
      <c r="C1088"/>
      <c r="D1088" s="2" t="s">
        <v>258</v>
      </c>
      <c r="E1088" s="2" t="s">
        <v>259</v>
      </c>
      <c r="F1088" s="2" t="s">
        <v>182</v>
      </c>
      <c r="G1088" s="2" t="s">
        <v>183</v>
      </c>
      <c r="H1088" s="2" t="s">
        <v>651</v>
      </c>
      <c r="I1088" s="3">
        <v>43475</v>
      </c>
      <c r="J1088">
        <v>80000</v>
      </c>
      <c r="K1088">
        <v>18.7</v>
      </c>
      <c r="L1088"/>
      <c r="M1088"/>
      <c r="N1088"/>
      <c r="O1088"/>
      <c r="P1088"/>
      <c r="Q1088"/>
      <c r="R1088"/>
      <c r="S1088"/>
      <c r="T1088"/>
    </row>
    <row r="1089" spans="1:20" x14ac:dyDescent="0.25">
      <c r="A1089" t="s">
        <v>17</v>
      </c>
      <c r="B1089"/>
      <c r="C1089"/>
      <c r="D1089" s="2" t="s">
        <v>294</v>
      </c>
      <c r="E1089" s="2" t="s">
        <v>295</v>
      </c>
      <c r="F1089" s="2" t="s">
        <v>182</v>
      </c>
      <c r="G1089" s="2" t="s">
        <v>183</v>
      </c>
      <c r="H1089" s="2" t="s">
        <v>651</v>
      </c>
      <c r="I1089" s="3">
        <v>43475</v>
      </c>
      <c r="J1089">
        <v>90000</v>
      </c>
      <c r="K1089">
        <v>12.25</v>
      </c>
      <c r="L1089"/>
      <c r="M1089"/>
      <c r="N1089"/>
      <c r="O1089"/>
      <c r="P1089"/>
      <c r="Q1089"/>
      <c r="R1089"/>
      <c r="S1089"/>
      <c r="T1089"/>
    </row>
    <row r="1090" spans="1:20" x14ac:dyDescent="0.25">
      <c r="A1090" t="s">
        <v>17</v>
      </c>
      <c r="B1090"/>
      <c r="C1090"/>
      <c r="D1090" s="2" t="s">
        <v>324</v>
      </c>
      <c r="E1090" s="2" t="s">
        <v>325</v>
      </c>
      <c r="F1090" s="2" t="s">
        <v>182</v>
      </c>
      <c r="G1090" s="2" t="s">
        <v>183</v>
      </c>
      <c r="H1090" s="2" t="s">
        <v>651</v>
      </c>
      <c r="I1090" s="3">
        <v>43475</v>
      </c>
      <c r="J1090">
        <v>100000</v>
      </c>
      <c r="K1090">
        <v>0.56999999999999995</v>
      </c>
      <c r="L1090"/>
      <c r="M1090"/>
      <c r="N1090"/>
      <c r="O1090"/>
      <c r="P1090"/>
      <c r="Q1090"/>
      <c r="R1090"/>
      <c r="S1090"/>
      <c r="T1090"/>
    </row>
    <row r="1091" spans="1:20" x14ac:dyDescent="0.25">
      <c r="A1091" t="s">
        <v>17</v>
      </c>
      <c r="B1091"/>
      <c r="C1091"/>
      <c r="D1091" s="2" t="s">
        <v>94</v>
      </c>
      <c r="E1091" s="2" t="s">
        <v>95</v>
      </c>
      <c r="F1091" s="2" t="s">
        <v>182</v>
      </c>
      <c r="G1091" s="2" t="s">
        <v>183</v>
      </c>
      <c r="H1091" s="2" t="s">
        <v>651</v>
      </c>
      <c r="I1091" s="3">
        <v>43475</v>
      </c>
      <c r="J1091">
        <v>110000</v>
      </c>
      <c r="K1091">
        <v>0.23</v>
      </c>
      <c r="L1091"/>
      <c r="M1091"/>
      <c r="N1091"/>
      <c r="O1091"/>
      <c r="P1091"/>
      <c r="Q1091"/>
      <c r="R1091"/>
      <c r="S1091"/>
      <c r="T1091"/>
    </row>
    <row r="1092" spans="1:20" x14ac:dyDescent="0.25">
      <c r="A1092" t="s">
        <v>17</v>
      </c>
      <c r="B1092"/>
      <c r="C1092"/>
      <c r="D1092" s="2" t="s">
        <v>290</v>
      </c>
      <c r="E1092" s="2" t="s">
        <v>291</v>
      </c>
      <c r="F1092" s="2" t="s">
        <v>182</v>
      </c>
      <c r="G1092" s="2" t="s">
        <v>183</v>
      </c>
      <c r="H1092" s="2" t="s">
        <v>652</v>
      </c>
      <c r="I1092" s="3">
        <v>43469</v>
      </c>
      <c r="J1092">
        <v>10000</v>
      </c>
      <c r="K1092">
        <v>1764</v>
      </c>
      <c r="L1092"/>
      <c r="M1092"/>
      <c r="N1092"/>
      <c r="O1092"/>
      <c r="P1092"/>
      <c r="Q1092"/>
      <c r="R1092"/>
      <c r="S1092"/>
      <c r="T1092"/>
    </row>
    <row r="1093" spans="1:20" x14ac:dyDescent="0.25">
      <c r="A1093" t="s">
        <v>17</v>
      </c>
      <c r="B1093"/>
      <c r="C1093"/>
      <c r="D1093" s="2" t="s">
        <v>334</v>
      </c>
      <c r="E1093" s="2" t="s">
        <v>335</v>
      </c>
      <c r="F1093" s="2" t="s">
        <v>182</v>
      </c>
      <c r="G1093" s="2" t="s">
        <v>183</v>
      </c>
      <c r="H1093" s="2" t="s">
        <v>652</v>
      </c>
      <c r="I1093" s="3">
        <v>43469</v>
      </c>
      <c r="J1093">
        <v>20000</v>
      </c>
      <c r="K1093">
        <v>1764</v>
      </c>
      <c r="L1093"/>
      <c r="M1093"/>
      <c r="N1093"/>
      <c r="O1093"/>
      <c r="P1093"/>
      <c r="Q1093"/>
      <c r="R1093"/>
      <c r="S1093"/>
      <c r="T1093"/>
    </row>
    <row r="1094" spans="1:20" x14ac:dyDescent="0.25">
      <c r="A1094" t="s">
        <v>17</v>
      </c>
      <c r="B1094"/>
      <c r="C1094"/>
      <c r="D1094" s="2" t="s">
        <v>262</v>
      </c>
      <c r="E1094" s="2" t="s">
        <v>263</v>
      </c>
      <c r="F1094" s="2" t="s">
        <v>182</v>
      </c>
      <c r="G1094" s="2" t="s">
        <v>183</v>
      </c>
      <c r="H1094" s="2" t="s">
        <v>652</v>
      </c>
      <c r="I1094" s="3">
        <v>43469</v>
      </c>
      <c r="J1094">
        <v>30000</v>
      </c>
      <c r="K1094">
        <v>1021.71</v>
      </c>
      <c r="L1094"/>
      <c r="M1094"/>
      <c r="N1094"/>
      <c r="O1094"/>
      <c r="P1094"/>
      <c r="Q1094"/>
      <c r="R1094"/>
      <c r="S1094"/>
      <c r="T1094"/>
    </row>
    <row r="1095" spans="1:20" x14ac:dyDescent="0.25">
      <c r="A1095" t="s">
        <v>17</v>
      </c>
      <c r="B1095"/>
      <c r="C1095"/>
      <c r="D1095" s="2" t="s">
        <v>330</v>
      </c>
      <c r="E1095" s="2" t="s">
        <v>331</v>
      </c>
      <c r="F1095" s="2" t="s">
        <v>182</v>
      </c>
      <c r="G1095" s="2" t="s">
        <v>183</v>
      </c>
      <c r="H1095" s="2" t="s">
        <v>652</v>
      </c>
      <c r="I1095" s="3">
        <v>43469</v>
      </c>
      <c r="J1095">
        <v>40000</v>
      </c>
      <c r="K1095">
        <v>705.6</v>
      </c>
      <c r="L1095"/>
      <c r="M1095"/>
      <c r="N1095"/>
      <c r="O1095"/>
      <c r="P1095"/>
      <c r="Q1095"/>
      <c r="R1095"/>
      <c r="S1095"/>
      <c r="T1095"/>
    </row>
    <row r="1096" spans="1:20" x14ac:dyDescent="0.25">
      <c r="A1096" t="s">
        <v>17</v>
      </c>
      <c r="B1096"/>
      <c r="C1096"/>
      <c r="D1096" s="2" t="s">
        <v>260</v>
      </c>
      <c r="E1096" s="2" t="s">
        <v>261</v>
      </c>
      <c r="F1096" s="2" t="s">
        <v>182</v>
      </c>
      <c r="G1096" s="2" t="s">
        <v>183</v>
      </c>
      <c r="H1096" s="2" t="s">
        <v>652</v>
      </c>
      <c r="I1096" s="3">
        <v>43469</v>
      </c>
      <c r="J1096">
        <v>50000</v>
      </c>
      <c r="K1096">
        <v>341.51</v>
      </c>
      <c r="L1096"/>
      <c r="M1096"/>
      <c r="N1096"/>
      <c r="O1096"/>
      <c r="P1096"/>
      <c r="Q1096"/>
      <c r="R1096"/>
      <c r="S1096"/>
      <c r="T1096"/>
    </row>
    <row r="1097" spans="1:20" x14ac:dyDescent="0.25">
      <c r="A1097" t="s">
        <v>17</v>
      </c>
      <c r="B1097"/>
      <c r="C1097"/>
      <c r="D1097" s="2" t="s">
        <v>100</v>
      </c>
      <c r="E1097" s="2" t="s">
        <v>101</v>
      </c>
      <c r="F1097" s="2" t="s">
        <v>182</v>
      </c>
      <c r="G1097" s="2" t="s">
        <v>183</v>
      </c>
      <c r="H1097" s="2" t="s">
        <v>652</v>
      </c>
      <c r="I1097" s="3">
        <v>43469</v>
      </c>
      <c r="J1097">
        <v>60000</v>
      </c>
      <c r="K1097">
        <v>255.43</v>
      </c>
      <c r="L1097"/>
      <c r="M1097"/>
      <c r="N1097"/>
      <c r="O1097"/>
      <c r="P1097"/>
      <c r="Q1097"/>
      <c r="R1097"/>
      <c r="S1097"/>
      <c r="T1097"/>
    </row>
    <row r="1098" spans="1:20" x14ac:dyDescent="0.25">
      <c r="A1098" t="s">
        <v>17</v>
      </c>
      <c r="B1098"/>
      <c r="C1098"/>
      <c r="D1098" s="2" t="s">
        <v>158</v>
      </c>
      <c r="E1098" s="2" t="s">
        <v>159</v>
      </c>
      <c r="F1098" s="2" t="s">
        <v>182</v>
      </c>
      <c r="G1098" s="2" t="s">
        <v>183</v>
      </c>
      <c r="H1098" s="2" t="s">
        <v>652</v>
      </c>
      <c r="I1098" s="3">
        <v>43469</v>
      </c>
      <c r="J1098">
        <v>70000</v>
      </c>
      <c r="K1098">
        <v>254.02</v>
      </c>
      <c r="L1098"/>
      <c r="M1098"/>
      <c r="N1098"/>
      <c r="O1098"/>
      <c r="P1098"/>
      <c r="Q1098"/>
      <c r="R1098"/>
      <c r="S1098"/>
      <c r="T1098"/>
    </row>
    <row r="1099" spans="1:20" x14ac:dyDescent="0.25">
      <c r="A1099" t="s">
        <v>17</v>
      </c>
      <c r="B1099"/>
      <c r="C1099"/>
      <c r="D1099" s="2" t="s">
        <v>282</v>
      </c>
      <c r="E1099" s="2" t="s">
        <v>283</v>
      </c>
      <c r="F1099" s="2" t="s">
        <v>182</v>
      </c>
      <c r="G1099" s="2" t="s">
        <v>183</v>
      </c>
      <c r="H1099" s="2" t="s">
        <v>652</v>
      </c>
      <c r="I1099" s="3">
        <v>43469</v>
      </c>
      <c r="J1099">
        <v>80000</v>
      </c>
      <c r="K1099">
        <v>154.29000000000002</v>
      </c>
      <c r="L1099"/>
      <c r="M1099"/>
      <c r="N1099"/>
      <c r="O1099"/>
      <c r="P1099"/>
      <c r="Q1099"/>
      <c r="R1099"/>
      <c r="S1099"/>
      <c r="T1099"/>
    </row>
    <row r="1100" spans="1:20" x14ac:dyDescent="0.25">
      <c r="A1100" t="s">
        <v>17</v>
      </c>
      <c r="B1100"/>
      <c r="C1100"/>
      <c r="D1100" s="2" t="s">
        <v>78</v>
      </c>
      <c r="E1100" s="2" t="s">
        <v>79</v>
      </c>
      <c r="F1100" s="2" t="s">
        <v>182</v>
      </c>
      <c r="G1100" s="2" t="s">
        <v>183</v>
      </c>
      <c r="H1100" s="2" t="s">
        <v>652</v>
      </c>
      <c r="I1100" s="3">
        <v>43469</v>
      </c>
      <c r="J1100">
        <v>90000</v>
      </c>
      <c r="K1100">
        <v>25.87</v>
      </c>
      <c r="L1100"/>
      <c r="M1100"/>
      <c r="N1100"/>
      <c r="O1100"/>
      <c r="P1100"/>
      <c r="Q1100"/>
      <c r="R1100"/>
      <c r="S1100"/>
      <c r="T1100"/>
    </row>
    <row r="1101" spans="1:20" x14ac:dyDescent="0.25">
      <c r="A1101" t="s">
        <v>17</v>
      </c>
      <c r="B1101"/>
      <c r="C1101"/>
      <c r="D1101" s="2" t="s">
        <v>54</v>
      </c>
      <c r="E1101" s="2" t="s">
        <v>55</v>
      </c>
      <c r="F1101" s="2" t="s">
        <v>182</v>
      </c>
      <c r="G1101" s="2" t="s">
        <v>183</v>
      </c>
      <c r="H1101" s="2" t="s">
        <v>652</v>
      </c>
      <c r="I1101" s="3">
        <v>43469</v>
      </c>
      <c r="J1101">
        <v>100000</v>
      </c>
      <c r="K1101">
        <v>17.29</v>
      </c>
      <c r="L1101"/>
      <c r="M1101"/>
      <c r="N1101"/>
      <c r="O1101"/>
      <c r="P1101"/>
      <c r="Q1101"/>
      <c r="R1101"/>
      <c r="S1101"/>
      <c r="T1101"/>
    </row>
    <row r="1102" spans="1:20" x14ac:dyDescent="0.25">
      <c r="A1102" t="s">
        <v>17</v>
      </c>
      <c r="B1102"/>
      <c r="C1102"/>
      <c r="D1102" s="2" t="s">
        <v>102</v>
      </c>
      <c r="E1102" s="2" t="s">
        <v>103</v>
      </c>
      <c r="F1102" s="2" t="s">
        <v>182</v>
      </c>
      <c r="G1102" s="2" t="s">
        <v>183</v>
      </c>
      <c r="H1102" s="2" t="s">
        <v>652</v>
      </c>
      <c r="I1102" s="3">
        <v>43469</v>
      </c>
      <c r="J1102">
        <v>110000</v>
      </c>
      <c r="K1102">
        <v>2.5299999999999998</v>
      </c>
      <c r="L1102"/>
      <c r="M1102"/>
      <c r="N1102"/>
      <c r="O1102"/>
      <c r="P1102"/>
      <c r="Q1102"/>
      <c r="R1102"/>
      <c r="S1102"/>
      <c r="T1102"/>
    </row>
    <row r="1103" spans="1:20" x14ac:dyDescent="0.25">
      <c r="A1103" t="s">
        <v>17</v>
      </c>
      <c r="B1103"/>
      <c r="C1103"/>
      <c r="D1103" s="2" t="s">
        <v>146</v>
      </c>
      <c r="E1103" s="2" t="s">
        <v>147</v>
      </c>
      <c r="F1103" s="2" t="s">
        <v>182</v>
      </c>
      <c r="G1103" s="2" t="s">
        <v>183</v>
      </c>
      <c r="H1103" s="2" t="s">
        <v>652</v>
      </c>
      <c r="I1103" s="3">
        <v>43469</v>
      </c>
      <c r="J1103">
        <v>120000</v>
      </c>
      <c r="K1103">
        <v>1.61</v>
      </c>
      <c r="L1103"/>
      <c r="M1103"/>
      <c r="N1103"/>
      <c r="O1103"/>
      <c r="P1103"/>
      <c r="Q1103"/>
      <c r="R1103"/>
      <c r="S1103"/>
      <c r="T1103"/>
    </row>
    <row r="1104" spans="1:20" x14ac:dyDescent="0.25">
      <c r="A1104" t="s">
        <v>17</v>
      </c>
      <c r="B1104"/>
      <c r="C1104"/>
      <c r="D1104" s="2" t="s">
        <v>92</v>
      </c>
      <c r="E1104" s="2" t="s">
        <v>93</v>
      </c>
      <c r="F1104" s="2" t="s">
        <v>182</v>
      </c>
      <c r="G1104" s="2" t="s">
        <v>183</v>
      </c>
      <c r="H1104" s="2" t="s">
        <v>652</v>
      </c>
      <c r="I1104" s="3">
        <v>43469</v>
      </c>
      <c r="J1104">
        <v>130000</v>
      </c>
      <c r="K1104">
        <v>0.09</v>
      </c>
      <c r="L1104"/>
      <c r="M1104"/>
      <c r="N1104"/>
      <c r="O1104"/>
      <c r="P1104"/>
      <c r="Q1104"/>
      <c r="R1104"/>
      <c r="S1104"/>
      <c r="T1104"/>
    </row>
    <row r="1105" spans="1:20" x14ac:dyDescent="0.25">
      <c r="A1105" t="s">
        <v>17</v>
      </c>
      <c r="B1105"/>
      <c r="C1105"/>
      <c r="D1105" s="2" t="s">
        <v>40</v>
      </c>
      <c r="E1105" s="2" t="s">
        <v>41</v>
      </c>
      <c r="F1105" s="2" t="s">
        <v>230</v>
      </c>
      <c r="G1105" s="2" t="s">
        <v>231</v>
      </c>
      <c r="H1105" s="2" t="s">
        <v>653</v>
      </c>
      <c r="I1105" s="3">
        <v>43470</v>
      </c>
      <c r="J1105">
        <v>10000</v>
      </c>
      <c r="K1105">
        <v>16534.189999999999</v>
      </c>
      <c r="L1105"/>
      <c r="M1105"/>
      <c r="N1105"/>
      <c r="O1105"/>
      <c r="P1105"/>
      <c r="Q1105"/>
      <c r="R1105"/>
      <c r="S1105"/>
      <c r="T1105"/>
    </row>
    <row r="1106" spans="1:20" x14ac:dyDescent="0.25">
      <c r="A1106" t="s">
        <v>17</v>
      </c>
      <c r="B1106"/>
      <c r="C1106"/>
      <c r="D1106" s="2" t="s">
        <v>48</v>
      </c>
      <c r="E1106" s="2" t="s">
        <v>49</v>
      </c>
      <c r="F1106" s="2" t="s">
        <v>230</v>
      </c>
      <c r="G1106" s="2" t="s">
        <v>231</v>
      </c>
      <c r="H1106" s="2" t="s">
        <v>653</v>
      </c>
      <c r="I1106" s="3">
        <v>43470</v>
      </c>
      <c r="J1106">
        <v>20000</v>
      </c>
      <c r="K1106">
        <v>1147.5900000000001</v>
      </c>
      <c r="L1106"/>
      <c r="M1106"/>
      <c r="N1106"/>
      <c r="O1106"/>
      <c r="P1106"/>
      <c r="Q1106"/>
      <c r="R1106"/>
      <c r="S1106"/>
      <c r="T1106"/>
    </row>
    <row r="1107" spans="1:20" x14ac:dyDescent="0.25">
      <c r="A1107" t="s">
        <v>17</v>
      </c>
      <c r="B1107"/>
      <c r="C1107"/>
      <c r="D1107" s="2" t="s">
        <v>216</v>
      </c>
      <c r="E1107" s="2" t="s">
        <v>217</v>
      </c>
      <c r="F1107" s="2" t="s">
        <v>230</v>
      </c>
      <c r="G1107" s="2" t="s">
        <v>231</v>
      </c>
      <c r="H1107" s="2" t="s">
        <v>653</v>
      </c>
      <c r="I1107" s="3">
        <v>43470</v>
      </c>
      <c r="J1107">
        <v>30000</v>
      </c>
      <c r="K1107">
        <v>445.65</v>
      </c>
      <c r="L1107"/>
      <c r="M1107"/>
      <c r="N1107"/>
      <c r="O1107"/>
      <c r="P1107"/>
      <c r="Q1107"/>
      <c r="R1107"/>
      <c r="S1107"/>
      <c r="T1107"/>
    </row>
    <row r="1108" spans="1:20" x14ac:dyDescent="0.25">
      <c r="A1108" t="s">
        <v>17</v>
      </c>
      <c r="B1108"/>
      <c r="C1108"/>
      <c r="D1108" s="2" t="s">
        <v>116</v>
      </c>
      <c r="E1108" s="2" t="s">
        <v>117</v>
      </c>
      <c r="F1108" s="2" t="s">
        <v>230</v>
      </c>
      <c r="G1108" s="2" t="s">
        <v>231</v>
      </c>
      <c r="H1108" s="2" t="s">
        <v>653</v>
      </c>
      <c r="I1108" s="3">
        <v>43470</v>
      </c>
      <c r="J1108">
        <v>40000</v>
      </c>
      <c r="K1108">
        <v>434.51</v>
      </c>
      <c r="L1108"/>
      <c r="M1108"/>
      <c r="N1108"/>
      <c r="O1108"/>
      <c r="P1108"/>
      <c r="Q1108"/>
      <c r="R1108"/>
      <c r="S1108"/>
      <c r="T1108"/>
    </row>
    <row r="1109" spans="1:20" x14ac:dyDescent="0.25">
      <c r="A1109" t="s">
        <v>17</v>
      </c>
      <c r="B1109"/>
      <c r="C1109"/>
      <c r="D1109" s="2" t="s">
        <v>114</v>
      </c>
      <c r="E1109" s="2" t="s">
        <v>115</v>
      </c>
      <c r="F1109" s="2" t="s">
        <v>230</v>
      </c>
      <c r="G1109" s="2" t="s">
        <v>231</v>
      </c>
      <c r="H1109" s="2" t="s">
        <v>653</v>
      </c>
      <c r="I1109" s="3">
        <v>43470</v>
      </c>
      <c r="J1109">
        <v>50000</v>
      </c>
      <c r="K1109">
        <v>415.03</v>
      </c>
      <c r="L1109"/>
      <c r="M1109"/>
      <c r="N1109"/>
      <c r="O1109"/>
      <c r="P1109"/>
      <c r="Q1109"/>
      <c r="R1109"/>
      <c r="S1109"/>
      <c r="T1109"/>
    </row>
    <row r="1110" spans="1:20" x14ac:dyDescent="0.25">
      <c r="A1110" t="s">
        <v>17</v>
      </c>
      <c r="B1110"/>
      <c r="C1110"/>
      <c r="D1110" s="2" t="s">
        <v>138</v>
      </c>
      <c r="E1110" s="2" t="s">
        <v>139</v>
      </c>
      <c r="F1110" s="2" t="s">
        <v>230</v>
      </c>
      <c r="G1110" s="2" t="s">
        <v>231</v>
      </c>
      <c r="H1110" s="2" t="s">
        <v>653</v>
      </c>
      <c r="I1110" s="3">
        <v>43470</v>
      </c>
      <c r="J1110">
        <v>60000</v>
      </c>
      <c r="K1110">
        <v>383</v>
      </c>
      <c r="L1110"/>
      <c r="M1110"/>
      <c r="N1110"/>
      <c r="O1110"/>
      <c r="P1110"/>
      <c r="Q1110"/>
      <c r="R1110"/>
      <c r="S1110"/>
      <c r="T1110"/>
    </row>
    <row r="1111" spans="1:20" x14ac:dyDescent="0.25">
      <c r="A1111" t="s">
        <v>17</v>
      </c>
      <c r="B1111"/>
      <c r="C1111"/>
      <c r="D1111" s="2" t="s">
        <v>140</v>
      </c>
      <c r="E1111" s="2" t="s">
        <v>141</v>
      </c>
      <c r="F1111" s="2" t="s">
        <v>230</v>
      </c>
      <c r="G1111" s="2" t="s">
        <v>231</v>
      </c>
      <c r="H1111" s="2" t="s">
        <v>653</v>
      </c>
      <c r="I1111" s="3">
        <v>43470</v>
      </c>
      <c r="J1111">
        <v>70000</v>
      </c>
      <c r="K1111">
        <v>305.65999999999997</v>
      </c>
      <c r="L1111"/>
      <c r="M1111"/>
      <c r="N1111"/>
      <c r="O1111"/>
      <c r="P1111"/>
      <c r="Q1111"/>
      <c r="R1111"/>
      <c r="S1111"/>
      <c r="T1111"/>
    </row>
    <row r="1112" spans="1:20" x14ac:dyDescent="0.25">
      <c r="A1112" t="s">
        <v>17</v>
      </c>
      <c r="B1112"/>
      <c r="C1112"/>
      <c r="D1112" s="2" t="s">
        <v>218</v>
      </c>
      <c r="E1112" s="2" t="s">
        <v>219</v>
      </c>
      <c r="F1112" s="2" t="s">
        <v>230</v>
      </c>
      <c r="G1112" s="2" t="s">
        <v>231</v>
      </c>
      <c r="H1112" s="2" t="s">
        <v>653</v>
      </c>
      <c r="I1112" s="3">
        <v>43470</v>
      </c>
      <c r="J1112">
        <v>80000</v>
      </c>
      <c r="K1112">
        <v>238.85</v>
      </c>
      <c r="L1112"/>
      <c r="M1112"/>
      <c r="N1112"/>
      <c r="O1112"/>
      <c r="P1112"/>
      <c r="Q1112"/>
      <c r="R1112"/>
      <c r="S1112"/>
      <c r="T1112"/>
    </row>
    <row r="1113" spans="1:20" x14ac:dyDescent="0.25">
      <c r="A1113" t="s">
        <v>17</v>
      </c>
      <c r="B1113"/>
      <c r="C1113"/>
      <c r="D1113" s="2" t="s">
        <v>126</v>
      </c>
      <c r="E1113" s="2" t="s">
        <v>127</v>
      </c>
      <c r="F1113" s="2" t="s">
        <v>230</v>
      </c>
      <c r="G1113" s="2" t="s">
        <v>231</v>
      </c>
      <c r="H1113" s="2" t="s">
        <v>653</v>
      </c>
      <c r="I1113" s="3">
        <v>43470</v>
      </c>
      <c r="J1113">
        <v>90000</v>
      </c>
      <c r="K1113">
        <v>9.06</v>
      </c>
      <c r="L1113"/>
      <c r="M1113"/>
      <c r="N1113"/>
      <c r="O1113"/>
      <c r="P1113"/>
      <c r="Q1113"/>
      <c r="R1113"/>
      <c r="S1113"/>
      <c r="T1113"/>
    </row>
    <row r="1114" spans="1:20" x14ac:dyDescent="0.25">
      <c r="A1114" t="s">
        <v>17</v>
      </c>
      <c r="B1114"/>
      <c r="C1114"/>
      <c r="D1114" s="2" t="s">
        <v>196</v>
      </c>
      <c r="E1114" s="2" t="s">
        <v>197</v>
      </c>
      <c r="F1114" s="2" t="s">
        <v>230</v>
      </c>
      <c r="G1114" s="2" t="s">
        <v>231</v>
      </c>
      <c r="H1114" s="2" t="s">
        <v>653</v>
      </c>
      <c r="I1114" s="3">
        <v>43470</v>
      </c>
      <c r="J1114">
        <v>100000</v>
      </c>
      <c r="K1114">
        <v>5.72</v>
      </c>
      <c r="L1114"/>
      <c r="M1114"/>
      <c r="N1114"/>
      <c r="O1114"/>
      <c r="P1114"/>
      <c r="Q1114"/>
      <c r="R1114"/>
      <c r="S1114"/>
      <c r="T1114"/>
    </row>
    <row r="1115" spans="1:20" x14ac:dyDescent="0.25">
      <c r="A1115" t="s">
        <v>17</v>
      </c>
      <c r="B1115"/>
      <c r="C1115"/>
      <c r="D1115" s="2" t="s">
        <v>46</v>
      </c>
      <c r="E1115" s="2" t="s">
        <v>47</v>
      </c>
      <c r="F1115" s="2" t="s">
        <v>230</v>
      </c>
      <c r="G1115" s="2" t="s">
        <v>231</v>
      </c>
      <c r="H1115" s="2" t="s">
        <v>654</v>
      </c>
      <c r="I1115" s="3">
        <v>43477</v>
      </c>
      <c r="J1115">
        <v>10000</v>
      </c>
      <c r="K1115">
        <v>9835.59</v>
      </c>
      <c r="L1115"/>
      <c r="M1115"/>
      <c r="N1115"/>
      <c r="O1115"/>
      <c r="P1115"/>
      <c r="Q1115"/>
      <c r="R1115"/>
      <c r="S1115"/>
      <c r="T1115"/>
    </row>
    <row r="1116" spans="1:20" x14ac:dyDescent="0.25">
      <c r="A1116" t="s">
        <v>17</v>
      </c>
      <c r="B1116"/>
      <c r="C1116"/>
      <c r="D1116" s="2" t="s">
        <v>308</v>
      </c>
      <c r="E1116" s="2" t="s">
        <v>309</v>
      </c>
      <c r="F1116" s="2" t="s">
        <v>230</v>
      </c>
      <c r="G1116" s="2" t="s">
        <v>231</v>
      </c>
      <c r="H1116" s="2" t="s">
        <v>654</v>
      </c>
      <c r="I1116" s="3">
        <v>43477</v>
      </c>
      <c r="J1116">
        <v>20000</v>
      </c>
      <c r="K1116">
        <v>3315.85</v>
      </c>
      <c r="L1116"/>
      <c r="M1116"/>
      <c r="N1116"/>
      <c r="O1116"/>
      <c r="P1116"/>
      <c r="Q1116"/>
      <c r="R1116"/>
      <c r="S1116"/>
      <c r="T1116"/>
    </row>
    <row r="1117" spans="1:20" x14ac:dyDescent="0.25">
      <c r="A1117" t="s">
        <v>17</v>
      </c>
      <c r="B1117"/>
      <c r="C1117"/>
      <c r="D1117" s="2" t="s">
        <v>212</v>
      </c>
      <c r="E1117" s="2" t="s">
        <v>213</v>
      </c>
      <c r="F1117" s="2" t="s">
        <v>230</v>
      </c>
      <c r="G1117" s="2" t="s">
        <v>231</v>
      </c>
      <c r="H1117" s="2" t="s">
        <v>654</v>
      </c>
      <c r="I1117" s="3">
        <v>43477</v>
      </c>
      <c r="J1117">
        <v>30000</v>
      </c>
      <c r="K1117">
        <v>1862.7799999999997</v>
      </c>
      <c r="L1117"/>
      <c r="M1117"/>
      <c r="N1117"/>
      <c r="O1117"/>
      <c r="P1117"/>
      <c r="Q1117"/>
      <c r="R1117"/>
      <c r="S1117"/>
      <c r="T1117"/>
    </row>
    <row r="1118" spans="1:20" x14ac:dyDescent="0.25">
      <c r="A1118" t="s">
        <v>17</v>
      </c>
      <c r="B1118"/>
      <c r="C1118"/>
      <c r="D1118" s="2" t="s">
        <v>220</v>
      </c>
      <c r="E1118" s="2" t="s">
        <v>221</v>
      </c>
      <c r="F1118" s="2" t="s">
        <v>230</v>
      </c>
      <c r="G1118" s="2" t="s">
        <v>231</v>
      </c>
      <c r="H1118" s="2" t="s">
        <v>654</v>
      </c>
      <c r="I1118" s="3">
        <v>43477</v>
      </c>
      <c r="J1118">
        <v>40000</v>
      </c>
      <c r="K1118">
        <v>1042.8800000000001</v>
      </c>
      <c r="L1118"/>
      <c r="M1118"/>
      <c r="N1118"/>
      <c r="O1118"/>
      <c r="P1118"/>
      <c r="Q1118"/>
      <c r="R1118"/>
      <c r="S1118"/>
      <c r="T1118"/>
    </row>
    <row r="1119" spans="1:20" x14ac:dyDescent="0.25">
      <c r="A1119" t="s">
        <v>17</v>
      </c>
      <c r="B1119"/>
      <c r="C1119"/>
      <c r="D1119" s="2" t="s">
        <v>216</v>
      </c>
      <c r="E1119" s="2" t="s">
        <v>217</v>
      </c>
      <c r="F1119" s="2" t="s">
        <v>230</v>
      </c>
      <c r="G1119" s="2" t="s">
        <v>231</v>
      </c>
      <c r="H1119" s="2" t="s">
        <v>654</v>
      </c>
      <c r="I1119" s="3">
        <v>43477</v>
      </c>
      <c r="J1119">
        <v>50000</v>
      </c>
      <c r="K1119">
        <v>903.17</v>
      </c>
      <c r="L1119"/>
      <c r="M1119"/>
      <c r="N1119"/>
      <c r="O1119"/>
      <c r="P1119"/>
      <c r="Q1119"/>
      <c r="R1119"/>
      <c r="S1119"/>
      <c r="T1119"/>
    </row>
    <row r="1120" spans="1:20" x14ac:dyDescent="0.25">
      <c r="A1120" t="s">
        <v>17</v>
      </c>
      <c r="B1120"/>
      <c r="C1120"/>
      <c r="D1120" s="2" t="s">
        <v>112</v>
      </c>
      <c r="E1120" s="2" t="s">
        <v>113</v>
      </c>
      <c r="F1120" s="2" t="s">
        <v>230</v>
      </c>
      <c r="G1120" s="2" t="s">
        <v>231</v>
      </c>
      <c r="H1120" s="2" t="s">
        <v>654</v>
      </c>
      <c r="I1120" s="3">
        <v>43477</v>
      </c>
      <c r="J1120">
        <v>60000</v>
      </c>
      <c r="K1120">
        <v>756.4</v>
      </c>
      <c r="L1120"/>
      <c r="M1120"/>
      <c r="N1120"/>
      <c r="O1120"/>
      <c r="P1120"/>
      <c r="Q1120"/>
      <c r="R1120"/>
      <c r="S1120"/>
      <c r="T1120"/>
    </row>
    <row r="1121" spans="1:20" x14ac:dyDescent="0.25">
      <c r="A1121" t="s">
        <v>17</v>
      </c>
      <c r="B1121"/>
      <c r="C1121"/>
      <c r="D1121" s="2" t="s">
        <v>108</v>
      </c>
      <c r="E1121" s="2" t="s">
        <v>109</v>
      </c>
      <c r="F1121" s="2" t="s">
        <v>230</v>
      </c>
      <c r="G1121" s="2" t="s">
        <v>231</v>
      </c>
      <c r="H1121" s="2" t="s">
        <v>654</v>
      </c>
      <c r="I1121" s="3">
        <v>43477</v>
      </c>
      <c r="J1121">
        <v>70000</v>
      </c>
      <c r="K1121">
        <v>647.74</v>
      </c>
      <c r="L1121"/>
      <c r="M1121"/>
      <c r="N1121"/>
      <c r="O1121"/>
      <c r="P1121"/>
      <c r="Q1121"/>
      <c r="R1121"/>
      <c r="S1121"/>
      <c r="T1121"/>
    </row>
    <row r="1122" spans="1:20" x14ac:dyDescent="0.25">
      <c r="A1122" t="s">
        <v>17</v>
      </c>
      <c r="B1122"/>
      <c r="C1122"/>
      <c r="D1122" s="2" t="s">
        <v>132</v>
      </c>
      <c r="E1122" s="2" t="s">
        <v>133</v>
      </c>
      <c r="F1122" s="2" t="s">
        <v>230</v>
      </c>
      <c r="G1122" s="2" t="s">
        <v>231</v>
      </c>
      <c r="H1122" s="2" t="s">
        <v>654</v>
      </c>
      <c r="I1122" s="3">
        <v>43477</v>
      </c>
      <c r="J1122">
        <v>80000</v>
      </c>
      <c r="K1122">
        <v>525.77</v>
      </c>
      <c r="L1122"/>
      <c r="M1122"/>
      <c r="N1122"/>
      <c r="O1122"/>
      <c r="P1122"/>
      <c r="Q1122"/>
      <c r="R1122"/>
      <c r="S1122"/>
      <c r="T1122"/>
    </row>
    <row r="1123" spans="1:20" x14ac:dyDescent="0.25">
      <c r="A1123" t="s">
        <v>17</v>
      </c>
      <c r="B1123"/>
      <c r="C1123"/>
      <c r="D1123" s="2" t="s">
        <v>126</v>
      </c>
      <c r="E1123" s="2" t="s">
        <v>127</v>
      </c>
      <c r="F1123" s="2" t="s">
        <v>230</v>
      </c>
      <c r="G1123" s="2" t="s">
        <v>231</v>
      </c>
      <c r="H1123" s="2" t="s">
        <v>654</v>
      </c>
      <c r="I1123" s="3">
        <v>43477</v>
      </c>
      <c r="J1123">
        <v>90000</v>
      </c>
      <c r="K1123">
        <v>440.29</v>
      </c>
      <c r="L1123"/>
      <c r="M1123"/>
      <c r="N1123"/>
      <c r="O1123"/>
      <c r="P1123"/>
      <c r="Q1123"/>
      <c r="R1123"/>
      <c r="S1123"/>
      <c r="T1123"/>
    </row>
    <row r="1124" spans="1:20" x14ac:dyDescent="0.25">
      <c r="A1124" t="s">
        <v>17</v>
      </c>
      <c r="B1124"/>
      <c r="C1124"/>
      <c r="D1124" s="2" t="s">
        <v>114</v>
      </c>
      <c r="E1124" s="2" t="s">
        <v>115</v>
      </c>
      <c r="F1124" s="2" t="s">
        <v>230</v>
      </c>
      <c r="G1124" s="2" t="s">
        <v>231</v>
      </c>
      <c r="H1124" s="2" t="s">
        <v>654</v>
      </c>
      <c r="I1124" s="3">
        <v>43477</v>
      </c>
      <c r="J1124">
        <v>100000</v>
      </c>
      <c r="K1124">
        <v>420.54</v>
      </c>
      <c r="L1124"/>
      <c r="M1124"/>
      <c r="N1124"/>
      <c r="O1124"/>
      <c r="P1124"/>
      <c r="Q1124"/>
      <c r="R1124"/>
      <c r="S1124"/>
      <c r="T1124"/>
    </row>
    <row r="1125" spans="1:20" x14ac:dyDescent="0.25">
      <c r="A1125" t="s">
        <v>17</v>
      </c>
      <c r="B1125"/>
      <c r="C1125"/>
      <c r="D1125" s="2" t="s">
        <v>136</v>
      </c>
      <c r="E1125" s="2" t="s">
        <v>137</v>
      </c>
      <c r="F1125" s="2" t="s">
        <v>230</v>
      </c>
      <c r="G1125" s="2" t="s">
        <v>231</v>
      </c>
      <c r="H1125" s="2" t="s">
        <v>654</v>
      </c>
      <c r="I1125" s="3">
        <v>43477</v>
      </c>
      <c r="J1125">
        <v>110000</v>
      </c>
      <c r="K1125">
        <v>389.49</v>
      </c>
      <c r="L1125"/>
      <c r="M1125"/>
      <c r="N1125"/>
      <c r="O1125"/>
      <c r="P1125"/>
      <c r="Q1125"/>
      <c r="R1125"/>
      <c r="S1125"/>
      <c r="T1125"/>
    </row>
    <row r="1126" spans="1:20" x14ac:dyDescent="0.25">
      <c r="A1126" t="s">
        <v>17</v>
      </c>
      <c r="B1126"/>
      <c r="C1126"/>
      <c r="D1126" s="2" t="s">
        <v>120</v>
      </c>
      <c r="E1126" s="2" t="s">
        <v>121</v>
      </c>
      <c r="F1126" s="2" t="s">
        <v>230</v>
      </c>
      <c r="G1126" s="2" t="s">
        <v>231</v>
      </c>
      <c r="H1126" s="2" t="s">
        <v>654</v>
      </c>
      <c r="I1126" s="3">
        <v>43477</v>
      </c>
      <c r="J1126">
        <v>120000</v>
      </c>
      <c r="K1126">
        <v>30.049999999999997</v>
      </c>
      <c r="L1126"/>
      <c r="M1126"/>
      <c r="N1126"/>
      <c r="O1126"/>
      <c r="P1126"/>
      <c r="Q1126"/>
      <c r="R1126"/>
      <c r="S1126"/>
      <c r="T1126"/>
    </row>
    <row r="1127" spans="1:20" x14ac:dyDescent="0.25">
      <c r="A1127" t="s">
        <v>17</v>
      </c>
      <c r="B1127"/>
      <c r="C1127"/>
      <c r="D1127" s="2" t="s">
        <v>48</v>
      </c>
      <c r="E1127" s="2" t="s">
        <v>49</v>
      </c>
      <c r="F1127" s="2" t="s">
        <v>230</v>
      </c>
      <c r="G1127" s="2" t="s">
        <v>231</v>
      </c>
      <c r="H1127" s="2" t="s">
        <v>654</v>
      </c>
      <c r="I1127" s="3">
        <v>43477</v>
      </c>
      <c r="J1127">
        <v>130000</v>
      </c>
      <c r="K1127">
        <v>8.08</v>
      </c>
      <c r="L1127"/>
      <c r="M1127"/>
      <c r="N1127"/>
      <c r="O1127"/>
      <c r="P1127"/>
      <c r="Q1127"/>
      <c r="R1127"/>
      <c r="S1127"/>
      <c r="T1127"/>
    </row>
    <row r="1128" spans="1:20" x14ac:dyDescent="0.25">
      <c r="A1128" t="s">
        <v>17</v>
      </c>
      <c r="B1128"/>
      <c r="C1128"/>
      <c r="D1128" s="2" t="s">
        <v>196</v>
      </c>
      <c r="E1128" s="2" t="s">
        <v>197</v>
      </c>
      <c r="F1128" s="2" t="s">
        <v>230</v>
      </c>
      <c r="G1128" s="2" t="s">
        <v>231</v>
      </c>
      <c r="H1128" s="2" t="s">
        <v>654</v>
      </c>
      <c r="I1128" s="3">
        <v>43477</v>
      </c>
      <c r="J1128">
        <v>140000</v>
      </c>
      <c r="K1128">
        <v>5.8</v>
      </c>
      <c r="L1128"/>
      <c r="M1128"/>
      <c r="N1128"/>
      <c r="O1128"/>
      <c r="P1128"/>
      <c r="Q1128"/>
      <c r="R1128"/>
      <c r="S1128"/>
      <c r="T1128"/>
    </row>
    <row r="1129" spans="1:20" x14ac:dyDescent="0.25">
      <c r="A1129" t="s">
        <v>17</v>
      </c>
      <c r="B1129"/>
      <c r="C1129"/>
      <c r="D1129" s="2" t="s">
        <v>330</v>
      </c>
      <c r="E1129" s="2" t="s">
        <v>331</v>
      </c>
      <c r="F1129" s="2" t="s">
        <v>292</v>
      </c>
      <c r="G1129" s="2" t="s">
        <v>293</v>
      </c>
      <c r="H1129" s="2" t="s">
        <v>655</v>
      </c>
      <c r="I1129" s="3">
        <v>43472</v>
      </c>
      <c r="J1129">
        <v>10000</v>
      </c>
      <c r="K1129">
        <v>2095.1999999999998</v>
      </c>
      <c r="L1129"/>
      <c r="M1129"/>
      <c r="N1129"/>
      <c r="O1129"/>
      <c r="P1129"/>
      <c r="Q1129"/>
      <c r="R1129"/>
      <c r="S1129"/>
      <c r="T1129"/>
    </row>
    <row r="1130" spans="1:20" x14ac:dyDescent="0.25">
      <c r="A1130" t="s">
        <v>17</v>
      </c>
      <c r="B1130"/>
      <c r="C1130"/>
      <c r="D1130" s="2" t="s">
        <v>334</v>
      </c>
      <c r="E1130" s="2" t="s">
        <v>335</v>
      </c>
      <c r="F1130" s="2" t="s">
        <v>292</v>
      </c>
      <c r="G1130" s="2" t="s">
        <v>293</v>
      </c>
      <c r="H1130" s="2" t="s">
        <v>655</v>
      </c>
      <c r="I1130" s="3">
        <v>43472</v>
      </c>
      <c r="J1130">
        <v>20000</v>
      </c>
      <c r="K1130">
        <v>1746.0000000000002</v>
      </c>
      <c r="L1130"/>
      <c r="M1130"/>
      <c r="N1130"/>
      <c r="O1130"/>
      <c r="P1130"/>
      <c r="Q1130"/>
      <c r="R1130"/>
      <c r="S1130"/>
      <c r="T1130"/>
    </row>
    <row r="1131" spans="1:20" x14ac:dyDescent="0.25">
      <c r="A1131" t="s">
        <v>17</v>
      </c>
      <c r="B1131"/>
      <c r="C1131"/>
      <c r="D1131" s="2" t="s">
        <v>449</v>
      </c>
      <c r="E1131" s="2" t="s">
        <v>450</v>
      </c>
      <c r="F1131" s="2" t="s">
        <v>292</v>
      </c>
      <c r="G1131" s="2" t="s">
        <v>293</v>
      </c>
      <c r="H1131" s="2" t="s">
        <v>655</v>
      </c>
      <c r="I1131" s="3">
        <v>43472</v>
      </c>
      <c r="J1131">
        <v>30000</v>
      </c>
      <c r="K1131">
        <v>1746.0000000000002</v>
      </c>
      <c r="L1131"/>
      <c r="M1131"/>
      <c r="N1131"/>
      <c r="O1131"/>
      <c r="P1131"/>
      <c r="Q1131"/>
      <c r="R1131"/>
      <c r="S1131"/>
      <c r="T1131"/>
    </row>
    <row r="1132" spans="1:20" x14ac:dyDescent="0.25">
      <c r="A1132" t="s">
        <v>17</v>
      </c>
      <c r="B1132"/>
      <c r="C1132"/>
      <c r="D1132" s="2" t="s">
        <v>437</v>
      </c>
      <c r="E1132" s="2" t="s">
        <v>438</v>
      </c>
      <c r="F1132" s="2" t="s">
        <v>292</v>
      </c>
      <c r="G1132" s="2" t="s">
        <v>293</v>
      </c>
      <c r="H1132" s="2" t="s">
        <v>655</v>
      </c>
      <c r="I1132" s="3">
        <v>43472</v>
      </c>
      <c r="J1132">
        <v>40000</v>
      </c>
      <c r="K1132">
        <v>1746.0000000000002</v>
      </c>
      <c r="L1132"/>
      <c r="M1132"/>
      <c r="N1132"/>
      <c r="O1132"/>
      <c r="P1132"/>
      <c r="Q1132"/>
      <c r="R1132"/>
      <c r="S1132"/>
      <c r="T1132"/>
    </row>
    <row r="1133" spans="1:20" x14ac:dyDescent="0.25">
      <c r="A1133" t="s">
        <v>17</v>
      </c>
      <c r="B1133"/>
      <c r="C1133"/>
      <c r="D1133" s="2" t="s">
        <v>332</v>
      </c>
      <c r="E1133" s="2" t="s">
        <v>333</v>
      </c>
      <c r="F1133" s="2" t="s">
        <v>292</v>
      </c>
      <c r="G1133" s="2" t="s">
        <v>293</v>
      </c>
      <c r="H1133" s="2" t="s">
        <v>655</v>
      </c>
      <c r="I1133" s="3">
        <v>43472</v>
      </c>
      <c r="J1133">
        <v>50000</v>
      </c>
      <c r="K1133">
        <v>1396.8</v>
      </c>
      <c r="L1133"/>
      <c r="M1133"/>
      <c r="N1133"/>
      <c r="O1133"/>
      <c r="P1133"/>
      <c r="Q1133"/>
      <c r="R1133"/>
      <c r="S1133"/>
      <c r="T1133"/>
    </row>
    <row r="1134" spans="1:20" x14ac:dyDescent="0.25">
      <c r="A1134" t="s">
        <v>17</v>
      </c>
      <c r="B1134"/>
      <c r="C1134"/>
      <c r="D1134" s="2" t="s">
        <v>336</v>
      </c>
      <c r="E1134" s="2" t="s">
        <v>337</v>
      </c>
      <c r="F1134" s="2" t="s">
        <v>292</v>
      </c>
      <c r="G1134" s="2" t="s">
        <v>293</v>
      </c>
      <c r="H1134" s="2" t="s">
        <v>655</v>
      </c>
      <c r="I1134" s="3">
        <v>43472</v>
      </c>
      <c r="J1134">
        <v>60000</v>
      </c>
      <c r="K1134">
        <v>465.6</v>
      </c>
      <c r="L1134"/>
      <c r="M1134"/>
      <c r="N1134"/>
      <c r="O1134"/>
      <c r="P1134"/>
      <c r="Q1134"/>
      <c r="R1134"/>
      <c r="S1134"/>
      <c r="T1134"/>
    </row>
    <row r="1135" spans="1:20" x14ac:dyDescent="0.25">
      <c r="A1135" t="s">
        <v>17</v>
      </c>
      <c r="B1135"/>
      <c r="C1135"/>
      <c r="D1135" s="2" t="s">
        <v>136</v>
      </c>
      <c r="E1135" s="2" t="s">
        <v>137</v>
      </c>
      <c r="F1135" s="2" t="s">
        <v>292</v>
      </c>
      <c r="G1135" s="2" t="s">
        <v>293</v>
      </c>
      <c r="H1135" s="2" t="s">
        <v>655</v>
      </c>
      <c r="I1135" s="3">
        <v>43472</v>
      </c>
      <c r="J1135">
        <v>70000</v>
      </c>
      <c r="K1135">
        <v>385.52000000000004</v>
      </c>
      <c r="L1135"/>
      <c r="M1135"/>
      <c r="N1135"/>
      <c r="O1135"/>
      <c r="P1135"/>
      <c r="Q1135"/>
      <c r="R1135"/>
      <c r="S1135"/>
      <c r="T1135"/>
    </row>
    <row r="1136" spans="1:20" x14ac:dyDescent="0.25">
      <c r="A1136" t="s">
        <v>17</v>
      </c>
      <c r="B1136"/>
      <c r="C1136"/>
      <c r="D1136" s="2" t="s">
        <v>102</v>
      </c>
      <c r="E1136" s="2" t="s">
        <v>103</v>
      </c>
      <c r="F1136" s="2" t="s">
        <v>292</v>
      </c>
      <c r="G1136" s="2" t="s">
        <v>293</v>
      </c>
      <c r="H1136" s="2" t="s">
        <v>655</v>
      </c>
      <c r="I1136" s="3">
        <v>43472</v>
      </c>
      <c r="J1136">
        <v>80000</v>
      </c>
      <c r="K1136">
        <v>360.37</v>
      </c>
      <c r="L1136"/>
      <c r="M1136"/>
      <c r="N1136"/>
      <c r="O1136"/>
      <c r="P1136"/>
      <c r="Q1136"/>
      <c r="R1136"/>
      <c r="S1136"/>
      <c r="T1136"/>
    </row>
    <row r="1137" spans="1:20" x14ac:dyDescent="0.25">
      <c r="A1137" t="s">
        <v>17</v>
      </c>
      <c r="B1137"/>
      <c r="C1137"/>
      <c r="D1137" s="2" t="s">
        <v>140</v>
      </c>
      <c r="E1137" s="2" t="s">
        <v>141</v>
      </c>
      <c r="F1137" s="2" t="s">
        <v>292</v>
      </c>
      <c r="G1137" s="2" t="s">
        <v>293</v>
      </c>
      <c r="H1137" s="2" t="s">
        <v>655</v>
      </c>
      <c r="I1137" s="3">
        <v>43472</v>
      </c>
      <c r="J1137">
        <v>90000</v>
      </c>
      <c r="K1137">
        <v>304.5</v>
      </c>
      <c r="L1137"/>
      <c r="M1137"/>
      <c r="N1137"/>
      <c r="O1137"/>
      <c r="P1137"/>
      <c r="Q1137"/>
      <c r="R1137"/>
      <c r="S1137"/>
      <c r="T1137"/>
    </row>
    <row r="1138" spans="1:20" x14ac:dyDescent="0.25">
      <c r="A1138" t="s">
        <v>17</v>
      </c>
      <c r="B1138"/>
      <c r="C1138"/>
      <c r="D1138" s="2" t="s">
        <v>100</v>
      </c>
      <c r="E1138" s="2" t="s">
        <v>101</v>
      </c>
      <c r="F1138" s="2" t="s">
        <v>292</v>
      </c>
      <c r="G1138" s="2" t="s">
        <v>293</v>
      </c>
      <c r="H1138" s="2" t="s">
        <v>655</v>
      </c>
      <c r="I1138" s="3">
        <v>43472</v>
      </c>
      <c r="J1138">
        <v>100000</v>
      </c>
      <c r="K1138">
        <v>252.82</v>
      </c>
      <c r="L1138"/>
      <c r="M1138"/>
      <c r="N1138"/>
      <c r="O1138"/>
      <c r="P1138"/>
      <c r="Q1138"/>
      <c r="R1138"/>
      <c r="S1138"/>
      <c r="T1138"/>
    </row>
    <row r="1139" spans="1:20" x14ac:dyDescent="0.25">
      <c r="A1139" t="s">
        <v>17</v>
      </c>
      <c r="B1139"/>
      <c r="C1139"/>
      <c r="D1139" s="2" t="s">
        <v>56</v>
      </c>
      <c r="E1139" s="2" t="s">
        <v>57</v>
      </c>
      <c r="F1139" s="2" t="s">
        <v>292</v>
      </c>
      <c r="G1139" s="2" t="s">
        <v>293</v>
      </c>
      <c r="H1139" s="2" t="s">
        <v>655</v>
      </c>
      <c r="I1139" s="3">
        <v>43472</v>
      </c>
      <c r="J1139">
        <v>110000</v>
      </c>
      <c r="K1139">
        <v>184.14000000000001</v>
      </c>
      <c r="L1139"/>
      <c r="M1139"/>
      <c r="N1139"/>
      <c r="O1139"/>
      <c r="P1139"/>
      <c r="Q1139"/>
      <c r="R1139"/>
      <c r="S1139"/>
      <c r="T1139"/>
    </row>
    <row r="1140" spans="1:20" x14ac:dyDescent="0.25">
      <c r="A1140" t="s">
        <v>17</v>
      </c>
      <c r="B1140"/>
      <c r="C1140"/>
      <c r="D1140" s="2" t="s">
        <v>94</v>
      </c>
      <c r="E1140" s="2" t="s">
        <v>95</v>
      </c>
      <c r="F1140" s="2" t="s">
        <v>292</v>
      </c>
      <c r="G1140" s="2" t="s">
        <v>293</v>
      </c>
      <c r="H1140" s="2" t="s">
        <v>655</v>
      </c>
      <c r="I1140" s="3">
        <v>43472</v>
      </c>
      <c r="J1140">
        <v>120000</v>
      </c>
      <c r="K1140">
        <v>64.25</v>
      </c>
      <c r="L1140"/>
      <c r="M1140"/>
      <c r="N1140"/>
      <c r="O1140"/>
      <c r="P1140"/>
      <c r="Q1140"/>
      <c r="R1140"/>
      <c r="S1140"/>
      <c r="T1140"/>
    </row>
    <row r="1141" spans="1:20" x14ac:dyDescent="0.25">
      <c r="A1141" t="s">
        <v>17</v>
      </c>
      <c r="B1141"/>
      <c r="C1141"/>
      <c r="D1141" s="2" t="s">
        <v>160</v>
      </c>
      <c r="E1141" s="2" t="s">
        <v>161</v>
      </c>
      <c r="F1141" s="2" t="s">
        <v>292</v>
      </c>
      <c r="G1141" s="2" t="s">
        <v>293</v>
      </c>
      <c r="H1141" s="2" t="s">
        <v>655</v>
      </c>
      <c r="I1141" s="3">
        <v>43472</v>
      </c>
      <c r="J1141">
        <v>130000</v>
      </c>
      <c r="K1141">
        <v>1.38</v>
      </c>
      <c r="L1141"/>
      <c r="M1141"/>
      <c r="N1141"/>
      <c r="O1141"/>
      <c r="P1141"/>
      <c r="Q1141"/>
      <c r="R1141"/>
      <c r="S1141"/>
      <c r="T1141"/>
    </row>
    <row r="1142" spans="1:20" x14ac:dyDescent="0.25">
      <c r="A1142" t="s">
        <v>17</v>
      </c>
      <c r="B1142"/>
      <c r="C1142"/>
      <c r="D1142" s="2" t="s">
        <v>122</v>
      </c>
      <c r="E1142" s="2" t="s">
        <v>123</v>
      </c>
      <c r="F1142" s="2" t="s">
        <v>292</v>
      </c>
      <c r="G1142" s="2" t="s">
        <v>293</v>
      </c>
      <c r="H1142" s="2" t="s">
        <v>655</v>
      </c>
      <c r="I1142" s="3">
        <v>43472</v>
      </c>
      <c r="J1142">
        <v>140000</v>
      </c>
      <c r="K1142">
        <v>0.79</v>
      </c>
      <c r="L1142"/>
      <c r="M1142"/>
      <c r="N1142"/>
      <c r="O1142"/>
      <c r="P1142"/>
      <c r="Q1142"/>
      <c r="R1142"/>
      <c r="S1142"/>
      <c r="T1142"/>
    </row>
    <row r="1143" spans="1:20" x14ac:dyDescent="0.25">
      <c r="A1143" t="s">
        <v>17</v>
      </c>
      <c r="B1143"/>
      <c r="C1143"/>
      <c r="D1143" s="2" t="s">
        <v>96</v>
      </c>
      <c r="E1143" s="2" t="s">
        <v>97</v>
      </c>
      <c r="F1143" s="2" t="s">
        <v>84</v>
      </c>
      <c r="G1143" s="2" t="s">
        <v>85</v>
      </c>
      <c r="H1143" s="2" t="s">
        <v>619</v>
      </c>
      <c r="I1143" s="3">
        <v>43466</v>
      </c>
      <c r="J1143">
        <v>100000</v>
      </c>
      <c r="K1143">
        <v>0.23</v>
      </c>
      <c r="L1143"/>
      <c r="M1143"/>
      <c r="N1143"/>
      <c r="O1143"/>
      <c r="P1143"/>
      <c r="Q1143"/>
      <c r="R1143"/>
      <c r="S1143"/>
      <c r="T1143"/>
    </row>
    <row r="1144" spans="1:20" x14ac:dyDescent="0.25">
      <c r="A1144" t="s">
        <v>17</v>
      </c>
      <c r="B1144"/>
      <c r="C1144"/>
      <c r="D1144" s="2" t="s">
        <v>92</v>
      </c>
      <c r="E1144" s="2" t="s">
        <v>93</v>
      </c>
      <c r="F1144" s="2" t="s">
        <v>84</v>
      </c>
      <c r="G1144" s="2" t="s">
        <v>85</v>
      </c>
      <c r="H1144" s="2" t="s">
        <v>619</v>
      </c>
      <c r="I1144" s="3">
        <v>43466</v>
      </c>
      <c r="J1144">
        <v>110000</v>
      </c>
      <c r="K1144">
        <v>0.09</v>
      </c>
      <c r="L1144"/>
      <c r="M1144"/>
      <c r="N1144"/>
      <c r="O1144"/>
      <c r="P1144"/>
      <c r="Q1144"/>
      <c r="R1144"/>
      <c r="S1144"/>
      <c r="T1144"/>
    </row>
    <row r="1145" spans="1:20" x14ac:dyDescent="0.25">
      <c r="A1145" t="s">
        <v>17</v>
      </c>
      <c r="B1145"/>
      <c r="C1145"/>
      <c r="D1145" s="2" t="s">
        <v>435</v>
      </c>
      <c r="E1145" s="2" t="s">
        <v>436</v>
      </c>
      <c r="F1145" s="2" t="s">
        <v>84</v>
      </c>
      <c r="G1145" s="2" t="s">
        <v>85</v>
      </c>
      <c r="H1145" s="2" t="s">
        <v>656</v>
      </c>
      <c r="I1145" s="3">
        <v>43468</v>
      </c>
      <c r="J1145">
        <v>10000</v>
      </c>
      <c r="K1145">
        <v>1764</v>
      </c>
      <c r="L1145"/>
      <c r="M1145"/>
      <c r="N1145"/>
      <c r="O1145"/>
      <c r="P1145"/>
      <c r="Q1145"/>
      <c r="R1145"/>
      <c r="S1145"/>
      <c r="T1145"/>
    </row>
    <row r="1146" spans="1:20" x14ac:dyDescent="0.25">
      <c r="A1146" t="s">
        <v>17</v>
      </c>
      <c r="B1146"/>
      <c r="C1146"/>
      <c r="D1146" s="2" t="s">
        <v>66</v>
      </c>
      <c r="E1146" s="2" t="s">
        <v>67</v>
      </c>
      <c r="F1146" s="2" t="s">
        <v>84</v>
      </c>
      <c r="G1146" s="2" t="s">
        <v>85</v>
      </c>
      <c r="H1146" s="2" t="s">
        <v>656</v>
      </c>
      <c r="I1146" s="3">
        <v>43468</v>
      </c>
      <c r="J1146">
        <v>20000</v>
      </c>
      <c r="K1146">
        <v>406.42999999999995</v>
      </c>
      <c r="L1146"/>
      <c r="M1146"/>
      <c r="N1146"/>
      <c r="O1146"/>
      <c r="P1146"/>
      <c r="Q1146"/>
      <c r="R1146"/>
      <c r="S1146"/>
      <c r="T1146"/>
    </row>
    <row r="1147" spans="1:20" x14ac:dyDescent="0.25">
      <c r="A1147" t="s">
        <v>17</v>
      </c>
      <c r="B1147"/>
      <c r="C1147"/>
      <c r="D1147" s="2" t="s">
        <v>268</v>
      </c>
      <c r="E1147" s="2" t="s">
        <v>269</v>
      </c>
      <c r="F1147" s="2" t="s">
        <v>84</v>
      </c>
      <c r="G1147" s="2" t="s">
        <v>85</v>
      </c>
      <c r="H1147" s="2" t="s">
        <v>656</v>
      </c>
      <c r="I1147" s="3">
        <v>43468</v>
      </c>
      <c r="J1147">
        <v>30000</v>
      </c>
      <c r="K1147">
        <v>176.4</v>
      </c>
      <c r="L1147"/>
      <c r="M1147"/>
      <c r="N1147"/>
      <c r="O1147"/>
      <c r="P1147"/>
      <c r="Q1147"/>
      <c r="R1147"/>
      <c r="S1147"/>
      <c r="T1147"/>
    </row>
    <row r="1148" spans="1:20" x14ac:dyDescent="0.25">
      <c r="A1148" t="s">
        <v>17</v>
      </c>
      <c r="B1148"/>
      <c r="C1148"/>
      <c r="D1148" s="2" t="s">
        <v>158</v>
      </c>
      <c r="E1148" s="2" t="s">
        <v>159</v>
      </c>
      <c r="F1148" s="2" t="s">
        <v>84</v>
      </c>
      <c r="G1148" s="2" t="s">
        <v>85</v>
      </c>
      <c r="H1148" s="2" t="s">
        <v>656</v>
      </c>
      <c r="I1148" s="3">
        <v>43468</v>
      </c>
      <c r="J1148">
        <v>40000</v>
      </c>
      <c r="K1148">
        <v>42.34</v>
      </c>
      <c r="L1148"/>
      <c r="M1148"/>
      <c r="N1148"/>
      <c r="O1148"/>
      <c r="P1148"/>
      <c r="Q1148"/>
      <c r="R1148"/>
      <c r="S1148"/>
      <c r="T1148"/>
    </row>
    <row r="1149" spans="1:20" x14ac:dyDescent="0.25">
      <c r="A1149" t="s">
        <v>17</v>
      </c>
      <c r="B1149"/>
      <c r="C1149"/>
      <c r="D1149" s="2" t="s">
        <v>178</v>
      </c>
      <c r="E1149" s="2" t="s">
        <v>179</v>
      </c>
      <c r="F1149" s="2" t="s">
        <v>84</v>
      </c>
      <c r="G1149" s="2" t="s">
        <v>85</v>
      </c>
      <c r="H1149" s="2" t="s">
        <v>656</v>
      </c>
      <c r="I1149" s="3">
        <v>43468</v>
      </c>
      <c r="J1149">
        <v>50000</v>
      </c>
      <c r="K1149">
        <v>27.689999999999998</v>
      </c>
      <c r="L1149"/>
      <c r="M1149"/>
      <c r="N1149"/>
      <c r="O1149"/>
      <c r="P1149"/>
      <c r="Q1149"/>
      <c r="R1149"/>
      <c r="S1149"/>
      <c r="T1149"/>
    </row>
    <row r="1150" spans="1:20" x14ac:dyDescent="0.25">
      <c r="A1150" t="s">
        <v>17</v>
      </c>
      <c r="B1150"/>
      <c r="C1150"/>
      <c r="D1150" s="2" t="s">
        <v>92</v>
      </c>
      <c r="E1150" s="2" t="s">
        <v>93</v>
      </c>
      <c r="F1150" s="2" t="s">
        <v>84</v>
      </c>
      <c r="G1150" s="2" t="s">
        <v>85</v>
      </c>
      <c r="H1150" s="2" t="s">
        <v>656</v>
      </c>
      <c r="I1150" s="3">
        <v>43468</v>
      </c>
      <c r="J1150">
        <v>60000</v>
      </c>
      <c r="K1150">
        <v>12.7</v>
      </c>
      <c r="L1150"/>
      <c r="M1150"/>
      <c r="N1150"/>
      <c r="O1150"/>
      <c r="P1150"/>
      <c r="Q1150"/>
      <c r="R1150"/>
      <c r="S1150"/>
      <c r="T1150"/>
    </row>
    <row r="1151" spans="1:20" x14ac:dyDescent="0.25">
      <c r="A1151" t="s">
        <v>17</v>
      </c>
      <c r="B1151"/>
      <c r="C1151"/>
      <c r="D1151" s="2" t="s">
        <v>98</v>
      </c>
      <c r="E1151" s="2" t="s">
        <v>99</v>
      </c>
      <c r="F1151" s="2" t="s">
        <v>84</v>
      </c>
      <c r="G1151" s="2" t="s">
        <v>85</v>
      </c>
      <c r="H1151" s="2" t="s">
        <v>656</v>
      </c>
      <c r="I1151" s="3">
        <v>43468</v>
      </c>
      <c r="J1151">
        <v>70000</v>
      </c>
      <c r="K1151">
        <v>3.95</v>
      </c>
      <c r="L1151"/>
      <c r="M1151"/>
      <c r="N1151"/>
      <c r="O1151"/>
      <c r="P1151"/>
      <c r="Q1151"/>
      <c r="R1151"/>
      <c r="S1151"/>
      <c r="T1151"/>
    </row>
    <row r="1152" spans="1:20" x14ac:dyDescent="0.25">
      <c r="A1152" t="s">
        <v>17</v>
      </c>
      <c r="B1152"/>
      <c r="C1152"/>
      <c r="D1152" s="2" t="s">
        <v>62</v>
      </c>
      <c r="E1152" s="2" t="s">
        <v>63</v>
      </c>
      <c r="F1152" s="2" t="s">
        <v>84</v>
      </c>
      <c r="G1152" s="2" t="s">
        <v>85</v>
      </c>
      <c r="H1152" s="2" t="s">
        <v>656</v>
      </c>
      <c r="I1152" s="3">
        <v>43468</v>
      </c>
      <c r="J1152">
        <v>80000</v>
      </c>
      <c r="K1152">
        <v>1.89</v>
      </c>
      <c r="L1152"/>
      <c r="M1152"/>
      <c r="N1152"/>
      <c r="O1152"/>
      <c r="P1152"/>
      <c r="Q1152"/>
      <c r="R1152"/>
      <c r="S1152"/>
      <c r="T1152"/>
    </row>
    <row r="1153" spans="1:20" x14ac:dyDescent="0.25">
      <c r="A1153" t="s">
        <v>17</v>
      </c>
      <c r="B1153"/>
      <c r="C1153"/>
      <c r="D1153" s="2" t="s">
        <v>96</v>
      </c>
      <c r="E1153" s="2" t="s">
        <v>97</v>
      </c>
      <c r="F1153" s="2" t="s">
        <v>84</v>
      </c>
      <c r="G1153" s="2" t="s">
        <v>85</v>
      </c>
      <c r="H1153" s="2" t="s">
        <v>656</v>
      </c>
      <c r="I1153" s="3">
        <v>43468</v>
      </c>
      <c r="J1153">
        <v>90000</v>
      </c>
      <c r="K1153">
        <v>0.45</v>
      </c>
      <c r="L1153"/>
      <c r="M1153"/>
      <c r="N1153"/>
      <c r="O1153"/>
      <c r="P1153"/>
      <c r="Q1153"/>
      <c r="R1153"/>
      <c r="S1153"/>
      <c r="T1153"/>
    </row>
    <row r="1154" spans="1:20" x14ac:dyDescent="0.25">
      <c r="A1154" t="s">
        <v>17</v>
      </c>
      <c r="B1154"/>
      <c r="C1154"/>
      <c r="D1154" s="2" t="s">
        <v>318</v>
      </c>
      <c r="E1154" s="2" t="s">
        <v>319</v>
      </c>
      <c r="F1154" s="2" t="s">
        <v>84</v>
      </c>
      <c r="G1154" s="2" t="s">
        <v>85</v>
      </c>
      <c r="H1154" s="2" t="s">
        <v>657</v>
      </c>
      <c r="I1154" s="3">
        <v>43469</v>
      </c>
      <c r="J1154">
        <v>10000</v>
      </c>
      <c r="K1154">
        <v>1764</v>
      </c>
      <c r="L1154"/>
      <c r="M1154"/>
      <c r="N1154"/>
      <c r="O1154"/>
      <c r="P1154"/>
      <c r="Q1154"/>
      <c r="R1154"/>
      <c r="S1154"/>
      <c r="T1154"/>
    </row>
    <row r="1155" spans="1:20" x14ac:dyDescent="0.25">
      <c r="A1155" t="s">
        <v>17</v>
      </c>
      <c r="B1155"/>
      <c r="C1155"/>
      <c r="D1155" s="2" t="s">
        <v>328</v>
      </c>
      <c r="E1155" s="2" t="s">
        <v>329</v>
      </c>
      <c r="F1155" s="2" t="s">
        <v>84</v>
      </c>
      <c r="G1155" s="2" t="s">
        <v>85</v>
      </c>
      <c r="H1155" s="2" t="s">
        <v>657</v>
      </c>
      <c r="I1155" s="3">
        <v>43469</v>
      </c>
      <c r="J1155">
        <v>20000</v>
      </c>
      <c r="K1155">
        <v>352.8</v>
      </c>
      <c r="L1155"/>
      <c r="M1155"/>
      <c r="N1155"/>
      <c r="O1155"/>
      <c r="P1155"/>
      <c r="Q1155"/>
      <c r="R1155"/>
      <c r="S1155"/>
      <c r="T1155"/>
    </row>
    <row r="1156" spans="1:20" x14ac:dyDescent="0.25">
      <c r="A1156" t="s">
        <v>17</v>
      </c>
      <c r="B1156"/>
      <c r="C1156"/>
      <c r="D1156" s="2" t="s">
        <v>102</v>
      </c>
      <c r="E1156" s="2" t="s">
        <v>103</v>
      </c>
      <c r="F1156" s="2" t="s">
        <v>84</v>
      </c>
      <c r="G1156" s="2" t="s">
        <v>85</v>
      </c>
      <c r="H1156" s="2" t="s">
        <v>657</v>
      </c>
      <c r="I1156" s="3">
        <v>43469</v>
      </c>
      <c r="J1156">
        <v>30000</v>
      </c>
      <c r="K1156">
        <v>121.36</v>
      </c>
      <c r="L1156"/>
      <c r="M1156"/>
      <c r="N1156"/>
      <c r="O1156"/>
      <c r="P1156"/>
      <c r="Q1156"/>
      <c r="R1156"/>
      <c r="S1156"/>
      <c r="T1156"/>
    </row>
    <row r="1157" spans="1:20" x14ac:dyDescent="0.25">
      <c r="A1157" t="s">
        <v>17</v>
      </c>
      <c r="B1157"/>
      <c r="C1157"/>
      <c r="D1157" s="2" t="s">
        <v>110</v>
      </c>
      <c r="E1157" s="2" t="s">
        <v>111</v>
      </c>
      <c r="F1157" s="2" t="s">
        <v>84</v>
      </c>
      <c r="G1157" s="2" t="s">
        <v>85</v>
      </c>
      <c r="H1157" s="2" t="s">
        <v>657</v>
      </c>
      <c r="I1157" s="3">
        <v>43469</v>
      </c>
      <c r="J1157">
        <v>40000</v>
      </c>
      <c r="K1157">
        <v>117.13</v>
      </c>
      <c r="L1157"/>
      <c r="M1157"/>
      <c r="N1157"/>
      <c r="O1157"/>
      <c r="P1157"/>
      <c r="Q1157"/>
      <c r="R1157"/>
      <c r="S1157"/>
      <c r="T1157"/>
    </row>
    <row r="1158" spans="1:20" x14ac:dyDescent="0.25">
      <c r="A1158" t="s">
        <v>17</v>
      </c>
      <c r="B1158"/>
      <c r="C1158"/>
      <c r="D1158" s="2" t="s">
        <v>278</v>
      </c>
      <c r="E1158" s="2" t="s">
        <v>279</v>
      </c>
      <c r="F1158" s="2" t="s">
        <v>84</v>
      </c>
      <c r="G1158" s="2" t="s">
        <v>85</v>
      </c>
      <c r="H1158" s="2" t="s">
        <v>657</v>
      </c>
      <c r="I1158" s="3">
        <v>43469</v>
      </c>
      <c r="J1158">
        <v>50000</v>
      </c>
      <c r="K1158">
        <v>68.33</v>
      </c>
      <c r="L1158"/>
      <c r="M1158"/>
      <c r="N1158"/>
      <c r="O1158"/>
      <c r="P1158"/>
      <c r="Q1158"/>
      <c r="R1158"/>
      <c r="S1158"/>
      <c r="T1158"/>
    </row>
    <row r="1159" spans="1:20" x14ac:dyDescent="0.25">
      <c r="A1159" t="s">
        <v>17</v>
      </c>
      <c r="B1159"/>
      <c r="C1159"/>
      <c r="D1159" s="2" t="s">
        <v>264</v>
      </c>
      <c r="E1159" s="2" t="s">
        <v>265</v>
      </c>
      <c r="F1159" s="2" t="s">
        <v>84</v>
      </c>
      <c r="G1159" s="2" t="s">
        <v>85</v>
      </c>
      <c r="H1159" s="2" t="s">
        <v>657</v>
      </c>
      <c r="I1159" s="3">
        <v>43469</v>
      </c>
      <c r="J1159">
        <v>60000</v>
      </c>
      <c r="K1159">
        <v>10.94</v>
      </c>
      <c r="L1159"/>
      <c r="M1159"/>
      <c r="N1159"/>
      <c r="O1159"/>
      <c r="P1159"/>
      <c r="Q1159"/>
      <c r="R1159"/>
      <c r="S1159"/>
      <c r="T1159"/>
    </row>
    <row r="1160" spans="1:20" x14ac:dyDescent="0.25">
      <c r="A1160" t="s">
        <v>17</v>
      </c>
      <c r="B1160"/>
      <c r="C1160"/>
      <c r="D1160" s="2" t="s">
        <v>172</v>
      </c>
      <c r="E1160" s="2" t="s">
        <v>173</v>
      </c>
      <c r="F1160" s="2" t="s">
        <v>84</v>
      </c>
      <c r="G1160" s="2" t="s">
        <v>85</v>
      </c>
      <c r="H1160" s="2" t="s">
        <v>657</v>
      </c>
      <c r="I1160" s="3">
        <v>43469</v>
      </c>
      <c r="J1160">
        <v>70000</v>
      </c>
      <c r="K1160">
        <v>0.68</v>
      </c>
      <c r="L1160"/>
      <c r="M1160"/>
      <c r="N1160"/>
      <c r="O1160"/>
      <c r="P1160"/>
      <c r="Q1160"/>
      <c r="R1160"/>
      <c r="S1160"/>
      <c r="T1160"/>
    </row>
    <row r="1161" spans="1:20" x14ac:dyDescent="0.25">
      <c r="A1161" t="s">
        <v>17</v>
      </c>
      <c r="B1161"/>
      <c r="C1161"/>
      <c r="D1161" s="2" t="s">
        <v>92</v>
      </c>
      <c r="E1161" s="2" t="s">
        <v>93</v>
      </c>
      <c r="F1161" s="2" t="s">
        <v>84</v>
      </c>
      <c r="G1161" s="2" t="s">
        <v>85</v>
      </c>
      <c r="H1161" s="2" t="s">
        <v>657</v>
      </c>
      <c r="I1161" s="3">
        <v>43469</v>
      </c>
      <c r="J1161">
        <v>80000</v>
      </c>
      <c r="K1161">
        <v>0.62</v>
      </c>
      <c r="L1161"/>
      <c r="M1161"/>
      <c r="N1161"/>
      <c r="O1161"/>
      <c r="P1161"/>
      <c r="Q1161"/>
      <c r="R1161"/>
      <c r="S1161"/>
      <c r="T1161"/>
    </row>
    <row r="1162" spans="1:20" x14ac:dyDescent="0.25">
      <c r="A1162" t="s">
        <v>17</v>
      </c>
      <c r="B1162"/>
      <c r="C1162"/>
      <c r="D1162" s="2" t="s">
        <v>451</v>
      </c>
      <c r="E1162" s="2" t="s">
        <v>452</v>
      </c>
      <c r="F1162" s="2" t="s">
        <v>84</v>
      </c>
      <c r="G1162" s="2" t="s">
        <v>85</v>
      </c>
      <c r="H1162" s="2" t="s">
        <v>658</v>
      </c>
      <c r="I1162" s="3">
        <v>43470</v>
      </c>
      <c r="J1162">
        <v>10000</v>
      </c>
      <c r="K1162">
        <v>1411.2</v>
      </c>
      <c r="L1162"/>
      <c r="M1162"/>
      <c r="N1162"/>
      <c r="O1162"/>
      <c r="P1162"/>
      <c r="Q1162"/>
      <c r="R1162"/>
      <c r="S1162"/>
      <c r="T1162"/>
    </row>
    <row r="1163" spans="1:20" x14ac:dyDescent="0.25">
      <c r="A1163" t="s">
        <v>17</v>
      </c>
      <c r="B1163"/>
      <c r="C1163"/>
      <c r="D1163" s="2" t="s">
        <v>168</v>
      </c>
      <c r="E1163" s="2" t="s">
        <v>169</v>
      </c>
      <c r="F1163" s="2" t="s">
        <v>84</v>
      </c>
      <c r="G1163" s="2" t="s">
        <v>85</v>
      </c>
      <c r="H1163" s="2" t="s">
        <v>658</v>
      </c>
      <c r="I1163" s="3">
        <v>43470</v>
      </c>
      <c r="J1163">
        <v>20000</v>
      </c>
      <c r="K1163">
        <v>571.54000000000008</v>
      </c>
      <c r="L1163"/>
      <c r="M1163"/>
      <c r="N1163"/>
      <c r="O1163"/>
      <c r="P1163"/>
      <c r="Q1163"/>
      <c r="R1163"/>
      <c r="S1163"/>
      <c r="T1163"/>
    </row>
    <row r="1164" spans="1:20" x14ac:dyDescent="0.25">
      <c r="A1164" t="s">
        <v>17</v>
      </c>
      <c r="B1164"/>
      <c r="C1164"/>
      <c r="D1164" s="2" t="s">
        <v>342</v>
      </c>
      <c r="E1164" s="2" t="s">
        <v>343</v>
      </c>
      <c r="F1164" s="2" t="s">
        <v>84</v>
      </c>
      <c r="G1164" s="2" t="s">
        <v>85</v>
      </c>
      <c r="H1164" s="2" t="s">
        <v>658</v>
      </c>
      <c r="I1164" s="3">
        <v>43470</v>
      </c>
      <c r="J1164">
        <v>30000</v>
      </c>
      <c r="K1164">
        <v>235.2</v>
      </c>
      <c r="L1164"/>
      <c r="M1164"/>
      <c r="N1164"/>
      <c r="O1164"/>
      <c r="P1164"/>
      <c r="Q1164"/>
      <c r="R1164"/>
      <c r="S1164"/>
      <c r="T1164"/>
    </row>
    <row r="1165" spans="1:20" x14ac:dyDescent="0.25">
      <c r="A1165" t="s">
        <v>17</v>
      </c>
      <c r="B1165"/>
      <c r="C1165"/>
      <c r="D1165" s="2" t="s">
        <v>326</v>
      </c>
      <c r="E1165" s="2" t="s">
        <v>327</v>
      </c>
      <c r="F1165" s="2" t="s">
        <v>84</v>
      </c>
      <c r="G1165" s="2" t="s">
        <v>85</v>
      </c>
      <c r="H1165" s="2" t="s">
        <v>658</v>
      </c>
      <c r="I1165" s="3">
        <v>43470</v>
      </c>
      <c r="J1165">
        <v>40000</v>
      </c>
      <c r="K1165">
        <v>147</v>
      </c>
      <c r="L1165"/>
      <c r="M1165"/>
      <c r="N1165"/>
      <c r="O1165"/>
      <c r="P1165"/>
      <c r="Q1165"/>
      <c r="R1165"/>
      <c r="S1165"/>
      <c r="T1165"/>
    </row>
    <row r="1166" spans="1:20" x14ac:dyDescent="0.25">
      <c r="A1166" t="s">
        <v>17</v>
      </c>
      <c r="B1166"/>
      <c r="C1166"/>
      <c r="D1166" s="2" t="s">
        <v>50</v>
      </c>
      <c r="E1166" s="2" t="s">
        <v>51</v>
      </c>
      <c r="F1166" s="2" t="s">
        <v>84</v>
      </c>
      <c r="G1166" s="2" t="s">
        <v>85</v>
      </c>
      <c r="H1166" s="2" t="s">
        <v>658</v>
      </c>
      <c r="I1166" s="3">
        <v>43470</v>
      </c>
      <c r="J1166">
        <v>50000</v>
      </c>
      <c r="K1166">
        <v>56.92</v>
      </c>
      <c r="L1166"/>
      <c r="M1166"/>
      <c r="N1166"/>
      <c r="O1166"/>
      <c r="P1166"/>
      <c r="Q1166"/>
      <c r="R1166"/>
      <c r="S1166"/>
      <c r="T1166"/>
    </row>
    <row r="1167" spans="1:20" x14ac:dyDescent="0.25">
      <c r="A1167" t="s">
        <v>17</v>
      </c>
      <c r="B1167"/>
      <c r="C1167"/>
      <c r="D1167" s="2" t="s">
        <v>92</v>
      </c>
      <c r="E1167" s="2" t="s">
        <v>93</v>
      </c>
      <c r="F1167" s="2" t="s">
        <v>84</v>
      </c>
      <c r="G1167" s="2" t="s">
        <v>85</v>
      </c>
      <c r="H1167" s="2" t="s">
        <v>658</v>
      </c>
      <c r="I1167" s="3">
        <v>43470</v>
      </c>
      <c r="J1167">
        <v>60000</v>
      </c>
      <c r="K1167">
        <v>12.7</v>
      </c>
      <c r="L1167"/>
      <c r="M1167"/>
      <c r="N1167"/>
      <c r="O1167"/>
      <c r="P1167"/>
      <c r="Q1167"/>
      <c r="R1167"/>
      <c r="S1167"/>
      <c r="T1167"/>
    </row>
    <row r="1168" spans="1:20" x14ac:dyDescent="0.25">
      <c r="A1168" t="s">
        <v>17</v>
      </c>
      <c r="B1168"/>
      <c r="C1168"/>
      <c r="D1168" s="2" t="s">
        <v>312</v>
      </c>
      <c r="E1168" s="2" t="s">
        <v>313</v>
      </c>
      <c r="F1168" s="2" t="s">
        <v>84</v>
      </c>
      <c r="G1168" s="2" t="s">
        <v>85</v>
      </c>
      <c r="H1168" s="2" t="s">
        <v>658</v>
      </c>
      <c r="I1168" s="3">
        <v>43470</v>
      </c>
      <c r="J1168">
        <v>70000</v>
      </c>
      <c r="K1168">
        <v>1.29</v>
      </c>
      <c r="L1168"/>
      <c r="M1168"/>
      <c r="N1168"/>
      <c r="O1168"/>
      <c r="P1168"/>
      <c r="Q1168"/>
      <c r="R1168"/>
      <c r="S1168"/>
      <c r="T1168"/>
    </row>
    <row r="1169" spans="1:20" x14ac:dyDescent="0.25">
      <c r="A1169" t="s">
        <v>17</v>
      </c>
      <c r="B1169"/>
      <c r="C1169"/>
      <c r="D1169" s="2" t="s">
        <v>86</v>
      </c>
      <c r="E1169" s="2" t="s">
        <v>87</v>
      </c>
      <c r="F1169" s="2" t="s">
        <v>84</v>
      </c>
      <c r="G1169" s="2" t="s">
        <v>85</v>
      </c>
      <c r="H1169" s="2" t="s">
        <v>635</v>
      </c>
      <c r="I1169" s="3">
        <v>43469</v>
      </c>
      <c r="J1169">
        <v>10000</v>
      </c>
      <c r="K1169">
        <v>1961.2099999999998</v>
      </c>
      <c r="L1169"/>
      <c r="M1169"/>
      <c r="N1169"/>
      <c r="O1169"/>
      <c r="P1169"/>
      <c r="Q1169"/>
      <c r="R1169"/>
      <c r="S1169"/>
      <c r="T1169"/>
    </row>
    <row r="1170" spans="1:20" x14ac:dyDescent="0.25">
      <c r="A1170" t="s">
        <v>17</v>
      </c>
      <c r="B1170"/>
      <c r="C1170"/>
      <c r="D1170" s="2" t="s">
        <v>565</v>
      </c>
      <c r="E1170" s="2" t="s">
        <v>566</v>
      </c>
      <c r="F1170" s="2" t="s">
        <v>84</v>
      </c>
      <c r="G1170" s="2" t="s">
        <v>85</v>
      </c>
      <c r="H1170" s="2" t="s">
        <v>635</v>
      </c>
      <c r="I1170" s="3">
        <v>43469</v>
      </c>
      <c r="J1170">
        <v>20000</v>
      </c>
      <c r="K1170">
        <v>1452.9</v>
      </c>
      <c r="L1170"/>
      <c r="M1170"/>
      <c r="N1170"/>
      <c r="O1170"/>
      <c r="P1170"/>
      <c r="Q1170"/>
      <c r="R1170"/>
      <c r="S1170"/>
      <c r="T1170"/>
    </row>
    <row r="1171" spans="1:20" x14ac:dyDescent="0.25">
      <c r="A1171" t="s">
        <v>17</v>
      </c>
      <c r="B1171"/>
      <c r="C1171"/>
      <c r="D1171" t="s">
        <v>20</v>
      </c>
      <c r="E1171"/>
      <c r="F1171"/>
      <c r="G1171"/>
      <c r="H1171"/>
      <c r="I1171"/>
      <c r="J1171">
        <f>SUBTOTAL(109,_113_Sales_Invoice_Line[Line No.])</f>
        <v>94770000</v>
      </c>
      <c r="K1171">
        <f>SUBTOTAL(109,_113_Sales_Invoice_Line[Amount])</f>
        <v>9592382.3899999969</v>
      </c>
      <c r="L1171"/>
      <c r="M1171"/>
      <c r="N1171"/>
      <c r="O1171"/>
      <c r="P1171"/>
      <c r="Q1171"/>
      <c r="R1171"/>
      <c r="S1171"/>
      <c r="T1171"/>
    </row>
  </sheetData>
  <pageMargins left="0.7" right="0.7" top="0.75" bottom="0.75" header="0.3" footer="0.3"/>
  <pageSetup scale="63" fitToHeight="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
  <sheetViews>
    <sheetView workbookViewId="0"/>
  </sheetViews>
  <sheetFormatPr defaultRowHeight="15" x14ac:dyDescent="0.25"/>
  <sheetData>
    <row r="1" spans="1:12" x14ac:dyDescent="0.25">
      <c r="A1" s="1" t="s">
        <v>564</v>
      </c>
      <c r="C1" s="1" t="s">
        <v>1</v>
      </c>
      <c r="D1" s="1" t="s">
        <v>2</v>
      </c>
      <c r="E1" s="1" t="s">
        <v>254</v>
      </c>
    </row>
    <row r="3" spans="1:12" x14ac:dyDescent="0.25">
      <c r="C3" s="1" t="s">
        <v>3</v>
      </c>
      <c r="D3" s="1" t="s">
        <v>4</v>
      </c>
    </row>
    <row r="4" spans="1:12" x14ac:dyDescent="0.25">
      <c r="C4" s="1" t="s">
        <v>5</v>
      </c>
    </row>
    <row r="5" spans="1:12" x14ac:dyDescent="0.25">
      <c r="A5" s="1" t="s">
        <v>6</v>
      </c>
      <c r="C5" s="1" t="s">
        <v>551</v>
      </c>
      <c r="D5" s="1" t="s">
        <v>563</v>
      </c>
      <c r="E5" s="1" t="s">
        <v>255</v>
      </c>
    </row>
    <row r="7" spans="1:12" x14ac:dyDescent="0.25">
      <c r="A7" s="1" t="s">
        <v>8</v>
      </c>
      <c r="D7" s="1" t="s">
        <v>10</v>
      </c>
      <c r="E7" s="1" t="s">
        <v>557</v>
      </c>
      <c r="F7" s="1" t="s">
        <v>558</v>
      </c>
    </row>
    <row r="8" spans="1:12" x14ac:dyDescent="0.25">
      <c r="A8" s="1" t="s">
        <v>8</v>
      </c>
      <c r="D8" s="1" t="s">
        <v>11</v>
      </c>
      <c r="E8" s="1" t="s">
        <v>34</v>
      </c>
      <c r="F8" s="1" t="s">
        <v>35</v>
      </c>
      <c r="G8" s="1" t="s">
        <v>13</v>
      </c>
      <c r="H8" s="1" t="s">
        <v>9</v>
      </c>
      <c r="I8" s="1" t="s">
        <v>14</v>
      </c>
      <c r="J8" s="1" t="s">
        <v>7</v>
      </c>
      <c r="K8" s="1" t="s">
        <v>15</v>
      </c>
      <c r="L8" s="1" t="s">
        <v>16</v>
      </c>
    </row>
    <row r="9" spans="1:12" x14ac:dyDescent="0.25">
      <c r="A9" s="1" t="s">
        <v>8</v>
      </c>
      <c r="D9" s="1" t="s">
        <v>12</v>
      </c>
      <c r="E9" s="1" t="s">
        <v>552</v>
      </c>
      <c r="F9" s="1" t="s">
        <v>553</v>
      </c>
      <c r="G9" s="1" t="s">
        <v>559</v>
      </c>
      <c r="H9" s="1" t="s">
        <v>560</v>
      </c>
      <c r="I9" s="1" t="s">
        <v>554</v>
      </c>
      <c r="J9" s="1" t="s">
        <v>551</v>
      </c>
      <c r="K9" s="1" t="s">
        <v>555</v>
      </c>
      <c r="L9" s="1" t="s">
        <v>556</v>
      </c>
    </row>
    <row r="10" spans="1:12" x14ac:dyDescent="0.25">
      <c r="D10" s="1" t="s">
        <v>561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
  <sheetViews>
    <sheetView workbookViewId="0"/>
  </sheetViews>
  <sheetFormatPr defaultRowHeight="15" x14ac:dyDescent="0.25"/>
  <sheetData>
    <row r="1" spans="1:12" x14ac:dyDescent="0.25">
      <c r="A1" s="1" t="s">
        <v>564</v>
      </c>
      <c r="C1" s="1" t="s">
        <v>1</v>
      </c>
      <c r="D1" s="1" t="s">
        <v>2</v>
      </c>
      <c r="E1" s="1" t="s">
        <v>254</v>
      </c>
    </row>
    <row r="3" spans="1:12" x14ac:dyDescent="0.25">
      <c r="C3" s="1" t="s">
        <v>3</v>
      </c>
      <c r="D3" s="1" t="s">
        <v>4</v>
      </c>
    </row>
    <row r="4" spans="1:12" x14ac:dyDescent="0.25">
      <c r="C4" s="1" t="s">
        <v>5</v>
      </c>
    </row>
    <row r="5" spans="1:12" x14ac:dyDescent="0.25">
      <c r="A5" s="1" t="s">
        <v>6</v>
      </c>
      <c r="C5" s="1" t="s">
        <v>551</v>
      </c>
      <c r="D5" s="1" t="s">
        <v>563</v>
      </c>
      <c r="E5" s="1" t="s">
        <v>255</v>
      </c>
    </row>
    <row r="7" spans="1:12" x14ac:dyDescent="0.25">
      <c r="A7" s="1" t="s">
        <v>8</v>
      </c>
      <c r="D7" s="1" t="s">
        <v>10</v>
      </c>
      <c r="E7" s="1" t="s">
        <v>557</v>
      </c>
      <c r="F7" s="1" t="s">
        <v>558</v>
      </c>
    </row>
    <row r="8" spans="1:12" x14ac:dyDescent="0.25">
      <c r="A8" s="1" t="s">
        <v>8</v>
      </c>
      <c r="D8" s="1" t="s">
        <v>11</v>
      </c>
      <c r="E8" s="1" t="s">
        <v>34</v>
      </c>
      <c r="F8" s="1" t="s">
        <v>35</v>
      </c>
      <c r="G8" s="1" t="s">
        <v>13</v>
      </c>
      <c r="H8" s="1" t="s">
        <v>9</v>
      </c>
      <c r="I8" s="1" t="s">
        <v>14</v>
      </c>
      <c r="J8" s="1" t="s">
        <v>7</v>
      </c>
      <c r="K8" s="1" t="s">
        <v>15</v>
      </c>
      <c r="L8" s="1" t="s">
        <v>16</v>
      </c>
    </row>
    <row r="9" spans="1:12" x14ac:dyDescent="0.25">
      <c r="A9" s="1" t="s">
        <v>8</v>
      </c>
      <c r="D9" s="1" t="s">
        <v>12</v>
      </c>
      <c r="E9" s="1" t="s">
        <v>552</v>
      </c>
      <c r="F9" s="1" t="s">
        <v>553</v>
      </c>
      <c r="G9" s="1" t="s">
        <v>559</v>
      </c>
      <c r="H9" s="1" t="s">
        <v>560</v>
      </c>
      <c r="I9" s="1" t="s">
        <v>554</v>
      </c>
      <c r="J9" s="1" t="s">
        <v>551</v>
      </c>
      <c r="K9" s="1" t="s">
        <v>555</v>
      </c>
      <c r="L9" s="1" t="s">
        <v>556</v>
      </c>
    </row>
    <row r="10" spans="1:12" x14ac:dyDescent="0.25">
      <c r="D10" s="1" t="s">
        <v>561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171"/>
  <sheetViews>
    <sheetView workbookViewId="0"/>
  </sheetViews>
  <sheetFormatPr defaultRowHeight="15" x14ac:dyDescent="0.25"/>
  <sheetData>
    <row r="1" spans="1:19" x14ac:dyDescent="0.25">
      <c r="A1" s="1" t="s">
        <v>1443</v>
      </c>
      <c r="C1" s="1" t="s">
        <v>1</v>
      </c>
      <c r="D1" s="1" t="s">
        <v>18</v>
      </c>
      <c r="E1" s="1" t="s">
        <v>19</v>
      </c>
      <c r="F1" s="1" t="s">
        <v>19</v>
      </c>
      <c r="G1" s="1" t="s">
        <v>19</v>
      </c>
      <c r="H1" s="1" t="s">
        <v>19</v>
      </c>
      <c r="I1" s="1" t="s">
        <v>19</v>
      </c>
      <c r="J1" s="1" t="s">
        <v>19</v>
      </c>
      <c r="K1" s="1" t="s">
        <v>19</v>
      </c>
      <c r="L1" s="1" t="s">
        <v>254</v>
      </c>
    </row>
    <row r="3" spans="1:19" x14ac:dyDescent="0.25">
      <c r="C3" s="1" t="s">
        <v>3</v>
      </c>
      <c r="D3" s="1" t="s">
        <v>4</v>
      </c>
    </row>
    <row r="4" spans="1:19" x14ac:dyDescent="0.25">
      <c r="C4" s="1" t="s">
        <v>5</v>
      </c>
    </row>
    <row r="5" spans="1:19" x14ac:dyDescent="0.25">
      <c r="A5" s="1" t="s">
        <v>6</v>
      </c>
      <c r="C5" s="1" t="s">
        <v>551</v>
      </c>
      <c r="D5" s="1" t="s">
        <v>563</v>
      </c>
      <c r="L5" s="1" t="s">
        <v>255</v>
      </c>
    </row>
    <row r="7" spans="1:19" x14ac:dyDescent="0.25">
      <c r="A7" s="1" t="s">
        <v>8</v>
      </c>
      <c r="D7" s="1" t="s">
        <v>10</v>
      </c>
      <c r="L7" s="1" t="s">
        <v>562</v>
      </c>
      <c r="M7" s="1" t="s">
        <v>558</v>
      </c>
    </row>
    <row r="8" spans="1:19" x14ac:dyDescent="0.25">
      <c r="A8" s="1" t="s">
        <v>8</v>
      </c>
      <c r="D8" s="1" t="s">
        <v>11</v>
      </c>
      <c r="L8" s="1" t="s">
        <v>34</v>
      </c>
      <c r="M8" s="1" t="s">
        <v>35</v>
      </c>
      <c r="N8" s="1" t="s">
        <v>13</v>
      </c>
      <c r="O8" s="1" t="s">
        <v>9</v>
      </c>
      <c r="P8" s="1" t="s">
        <v>14</v>
      </c>
      <c r="Q8" s="1" t="s">
        <v>7</v>
      </c>
      <c r="R8" s="1" t="s">
        <v>15</v>
      </c>
      <c r="S8" s="1" t="s">
        <v>16</v>
      </c>
    </row>
    <row r="9" spans="1:19" x14ac:dyDescent="0.25">
      <c r="A9" s="1" t="s">
        <v>8</v>
      </c>
      <c r="D9" s="1" t="s">
        <v>12</v>
      </c>
      <c r="L9" s="1" t="s">
        <v>552</v>
      </c>
      <c r="M9" s="1" t="s">
        <v>553</v>
      </c>
      <c r="N9" s="1" t="s">
        <v>559</v>
      </c>
      <c r="O9" s="1" t="s">
        <v>560</v>
      </c>
      <c r="P9" s="1" t="s">
        <v>554</v>
      </c>
      <c r="Q9" s="1" t="s">
        <v>551</v>
      </c>
      <c r="R9" s="1" t="s">
        <v>555</v>
      </c>
      <c r="S9" s="1" t="s">
        <v>556</v>
      </c>
    </row>
    <row r="10" spans="1:19" x14ac:dyDescent="0.25">
      <c r="D10" s="1" t="s">
        <v>34</v>
      </c>
      <c r="E10" s="1" t="s">
        <v>35</v>
      </c>
      <c r="F10" s="1" t="s">
        <v>13</v>
      </c>
      <c r="G10" s="1" t="s">
        <v>9</v>
      </c>
      <c r="H10" s="1" t="s">
        <v>14</v>
      </c>
      <c r="I10" s="1" t="s">
        <v>7</v>
      </c>
      <c r="J10" s="1" t="s">
        <v>15</v>
      </c>
      <c r="K10" s="1" t="s">
        <v>16</v>
      </c>
    </row>
    <row r="11" spans="1:19" x14ac:dyDescent="0.25">
      <c r="A11" s="1" t="s">
        <v>17</v>
      </c>
      <c r="D11" s="1" t="s">
        <v>565</v>
      </c>
      <c r="E11" s="1" t="s">
        <v>566</v>
      </c>
      <c r="F11" s="1" t="s">
        <v>38</v>
      </c>
      <c r="G11" s="1" t="s">
        <v>39</v>
      </c>
      <c r="H11" s="1" t="s">
        <v>567</v>
      </c>
      <c r="I11" s="1" t="s">
        <v>660</v>
      </c>
      <c r="J11" s="1" t="s">
        <v>22</v>
      </c>
      <c r="K11" s="1" t="s">
        <v>661</v>
      </c>
    </row>
    <row r="12" spans="1:19" x14ac:dyDescent="0.25">
      <c r="A12" s="1" t="s">
        <v>17</v>
      </c>
      <c r="D12" s="1" t="s">
        <v>306</v>
      </c>
      <c r="E12" s="1" t="s">
        <v>307</v>
      </c>
      <c r="F12" s="1" t="s">
        <v>38</v>
      </c>
      <c r="G12" s="1" t="s">
        <v>39</v>
      </c>
      <c r="H12" s="1" t="s">
        <v>567</v>
      </c>
      <c r="I12" s="1" t="s">
        <v>660</v>
      </c>
      <c r="J12" s="1" t="s">
        <v>23</v>
      </c>
      <c r="K12" s="1" t="s">
        <v>499</v>
      </c>
    </row>
    <row r="13" spans="1:19" x14ac:dyDescent="0.25">
      <c r="A13" s="1" t="s">
        <v>17</v>
      </c>
      <c r="D13" s="1" t="s">
        <v>58</v>
      </c>
      <c r="E13" s="1" t="s">
        <v>59</v>
      </c>
      <c r="F13" s="1" t="s">
        <v>38</v>
      </c>
      <c r="G13" s="1" t="s">
        <v>39</v>
      </c>
      <c r="H13" s="1" t="s">
        <v>567</v>
      </c>
      <c r="I13" s="1" t="s">
        <v>660</v>
      </c>
      <c r="J13" s="1" t="s">
        <v>24</v>
      </c>
      <c r="K13" s="1" t="s">
        <v>488</v>
      </c>
    </row>
    <row r="14" spans="1:19" x14ac:dyDescent="0.25">
      <c r="A14" s="1" t="s">
        <v>17</v>
      </c>
      <c r="D14" s="1" t="s">
        <v>72</v>
      </c>
      <c r="E14" s="1" t="s">
        <v>73</v>
      </c>
      <c r="F14" s="1" t="s">
        <v>38</v>
      </c>
      <c r="G14" s="1" t="s">
        <v>39</v>
      </c>
      <c r="H14" s="1" t="s">
        <v>567</v>
      </c>
      <c r="I14" s="1" t="s">
        <v>660</v>
      </c>
      <c r="J14" s="1" t="s">
        <v>25</v>
      </c>
      <c r="K14" s="1" t="s">
        <v>662</v>
      </c>
    </row>
    <row r="15" spans="1:19" x14ac:dyDescent="0.25">
      <c r="A15" s="1" t="s">
        <v>17</v>
      </c>
      <c r="D15" s="1" t="s">
        <v>54</v>
      </c>
      <c r="E15" s="1" t="s">
        <v>55</v>
      </c>
      <c r="F15" s="1" t="s">
        <v>38</v>
      </c>
      <c r="G15" s="1" t="s">
        <v>39</v>
      </c>
      <c r="H15" s="1" t="s">
        <v>567</v>
      </c>
      <c r="I15" s="1" t="s">
        <v>660</v>
      </c>
      <c r="J15" s="1" t="s">
        <v>26</v>
      </c>
      <c r="K15" s="1" t="s">
        <v>389</v>
      </c>
    </row>
    <row r="16" spans="1:19" x14ac:dyDescent="0.25">
      <c r="A16" s="1" t="s">
        <v>17</v>
      </c>
      <c r="D16" s="1" t="s">
        <v>298</v>
      </c>
      <c r="E16" s="1" t="s">
        <v>299</v>
      </c>
      <c r="F16" s="1" t="s">
        <v>38</v>
      </c>
      <c r="G16" s="1" t="s">
        <v>39</v>
      </c>
      <c r="H16" s="1" t="s">
        <v>567</v>
      </c>
      <c r="I16" s="1" t="s">
        <v>660</v>
      </c>
      <c r="J16" s="1" t="s">
        <v>233</v>
      </c>
      <c r="K16" s="1" t="s">
        <v>663</v>
      </c>
    </row>
    <row r="17" spans="1:11" x14ac:dyDescent="0.25">
      <c r="A17" s="1" t="s">
        <v>17</v>
      </c>
      <c r="D17" s="1" t="s">
        <v>78</v>
      </c>
      <c r="E17" s="1" t="s">
        <v>79</v>
      </c>
      <c r="F17" s="1" t="s">
        <v>38</v>
      </c>
      <c r="G17" s="1" t="s">
        <v>39</v>
      </c>
      <c r="H17" s="1" t="s">
        <v>567</v>
      </c>
      <c r="I17" s="1" t="s">
        <v>660</v>
      </c>
      <c r="J17" s="1" t="s">
        <v>236</v>
      </c>
      <c r="K17" s="1" t="s">
        <v>664</v>
      </c>
    </row>
    <row r="18" spans="1:11" x14ac:dyDescent="0.25">
      <c r="A18" s="1" t="s">
        <v>17</v>
      </c>
      <c r="D18" s="1" t="s">
        <v>256</v>
      </c>
      <c r="E18" s="1" t="s">
        <v>257</v>
      </c>
      <c r="F18" s="1" t="s">
        <v>38</v>
      </c>
      <c r="G18" s="1" t="s">
        <v>39</v>
      </c>
      <c r="H18" s="1" t="s">
        <v>567</v>
      </c>
      <c r="I18" s="1" t="s">
        <v>660</v>
      </c>
      <c r="J18" s="1" t="s">
        <v>234</v>
      </c>
      <c r="K18" s="1" t="s">
        <v>665</v>
      </c>
    </row>
    <row r="19" spans="1:11" x14ac:dyDescent="0.25">
      <c r="A19" s="1" t="s">
        <v>17</v>
      </c>
      <c r="D19" s="1" t="s">
        <v>56</v>
      </c>
      <c r="E19" s="1" t="s">
        <v>57</v>
      </c>
      <c r="F19" s="1" t="s">
        <v>38</v>
      </c>
      <c r="G19" s="1" t="s">
        <v>39</v>
      </c>
      <c r="H19" s="1" t="s">
        <v>567</v>
      </c>
      <c r="I19" s="1" t="s">
        <v>660</v>
      </c>
      <c r="J19" s="1" t="s">
        <v>232</v>
      </c>
      <c r="K19" s="1" t="s">
        <v>486</v>
      </c>
    </row>
    <row r="20" spans="1:11" x14ac:dyDescent="0.25">
      <c r="A20" s="1" t="s">
        <v>17</v>
      </c>
      <c r="D20" s="1" t="s">
        <v>62</v>
      </c>
      <c r="E20" s="1" t="s">
        <v>63</v>
      </c>
      <c r="F20" s="1" t="s">
        <v>38</v>
      </c>
      <c r="G20" s="1" t="s">
        <v>39</v>
      </c>
      <c r="H20" s="1" t="s">
        <v>567</v>
      </c>
      <c r="I20" s="1" t="s">
        <v>660</v>
      </c>
      <c r="J20" s="1" t="s">
        <v>235</v>
      </c>
      <c r="K20" s="1" t="s">
        <v>666</v>
      </c>
    </row>
    <row r="21" spans="1:11" x14ac:dyDescent="0.25">
      <c r="A21" s="1" t="s">
        <v>17</v>
      </c>
      <c r="D21" s="1" t="s">
        <v>66</v>
      </c>
      <c r="E21" s="1" t="s">
        <v>67</v>
      </c>
      <c r="F21" s="1" t="s">
        <v>38</v>
      </c>
      <c r="G21" s="1" t="s">
        <v>39</v>
      </c>
      <c r="H21" s="1" t="s">
        <v>567</v>
      </c>
      <c r="I21" s="1" t="s">
        <v>660</v>
      </c>
      <c r="J21" s="1" t="s">
        <v>238</v>
      </c>
      <c r="K21" s="1" t="s">
        <v>408</v>
      </c>
    </row>
    <row r="22" spans="1:11" x14ac:dyDescent="0.25">
      <c r="A22" s="1" t="s">
        <v>17</v>
      </c>
      <c r="D22" s="1" t="s">
        <v>70</v>
      </c>
      <c r="E22" s="1" t="s">
        <v>71</v>
      </c>
      <c r="F22" s="1" t="s">
        <v>38</v>
      </c>
      <c r="G22" s="1" t="s">
        <v>39</v>
      </c>
      <c r="H22" s="1" t="s">
        <v>568</v>
      </c>
      <c r="I22" s="1" t="s">
        <v>667</v>
      </c>
      <c r="J22" s="1" t="s">
        <v>22</v>
      </c>
      <c r="K22" s="1" t="s">
        <v>668</v>
      </c>
    </row>
    <row r="23" spans="1:11" x14ac:dyDescent="0.25">
      <c r="A23" s="1" t="s">
        <v>17</v>
      </c>
      <c r="D23" s="1" t="s">
        <v>310</v>
      </c>
      <c r="E23" s="1" t="s">
        <v>311</v>
      </c>
      <c r="F23" s="1" t="s">
        <v>38</v>
      </c>
      <c r="G23" s="1" t="s">
        <v>39</v>
      </c>
      <c r="H23" s="1" t="s">
        <v>568</v>
      </c>
      <c r="I23" s="1" t="s">
        <v>667</v>
      </c>
      <c r="J23" s="1" t="s">
        <v>23</v>
      </c>
      <c r="K23" s="1" t="s">
        <v>669</v>
      </c>
    </row>
    <row r="24" spans="1:11" x14ac:dyDescent="0.25">
      <c r="A24" s="1" t="s">
        <v>17</v>
      </c>
      <c r="D24" s="1" t="s">
        <v>322</v>
      </c>
      <c r="E24" s="1" t="s">
        <v>323</v>
      </c>
      <c r="F24" s="1" t="s">
        <v>38</v>
      </c>
      <c r="G24" s="1" t="s">
        <v>39</v>
      </c>
      <c r="H24" s="1" t="s">
        <v>568</v>
      </c>
      <c r="I24" s="1" t="s">
        <v>667</v>
      </c>
      <c r="J24" s="1" t="s">
        <v>24</v>
      </c>
      <c r="K24" s="1" t="s">
        <v>670</v>
      </c>
    </row>
    <row r="25" spans="1:11" x14ac:dyDescent="0.25">
      <c r="A25" s="1" t="s">
        <v>17</v>
      </c>
      <c r="D25" s="1" t="s">
        <v>60</v>
      </c>
      <c r="E25" s="1" t="s">
        <v>61</v>
      </c>
      <c r="F25" s="1" t="s">
        <v>38</v>
      </c>
      <c r="G25" s="1" t="s">
        <v>39</v>
      </c>
      <c r="H25" s="1" t="s">
        <v>568</v>
      </c>
      <c r="I25" s="1" t="s">
        <v>667</v>
      </c>
      <c r="J25" s="1" t="s">
        <v>25</v>
      </c>
      <c r="K25" s="1" t="s">
        <v>671</v>
      </c>
    </row>
    <row r="26" spans="1:11" x14ac:dyDescent="0.25">
      <c r="A26" s="1" t="s">
        <v>17</v>
      </c>
      <c r="D26" s="1" t="s">
        <v>48</v>
      </c>
      <c r="E26" s="1" t="s">
        <v>49</v>
      </c>
      <c r="F26" s="1" t="s">
        <v>38</v>
      </c>
      <c r="G26" s="1" t="s">
        <v>39</v>
      </c>
      <c r="H26" s="1" t="s">
        <v>568</v>
      </c>
      <c r="I26" s="1" t="s">
        <v>667</v>
      </c>
      <c r="J26" s="1" t="s">
        <v>26</v>
      </c>
      <c r="K26" s="1" t="s">
        <v>672</v>
      </c>
    </row>
    <row r="27" spans="1:11" x14ac:dyDescent="0.25">
      <c r="A27" s="1" t="s">
        <v>17</v>
      </c>
      <c r="D27" s="1" t="s">
        <v>64</v>
      </c>
      <c r="E27" s="1" t="s">
        <v>65</v>
      </c>
      <c r="F27" s="1" t="s">
        <v>38</v>
      </c>
      <c r="G27" s="1" t="s">
        <v>39</v>
      </c>
      <c r="H27" s="1" t="s">
        <v>568</v>
      </c>
      <c r="I27" s="1" t="s">
        <v>667</v>
      </c>
      <c r="J27" s="1" t="s">
        <v>233</v>
      </c>
      <c r="K27" s="1" t="s">
        <v>673</v>
      </c>
    </row>
    <row r="28" spans="1:11" x14ac:dyDescent="0.25">
      <c r="A28" s="1" t="s">
        <v>17</v>
      </c>
      <c r="D28" s="1" t="s">
        <v>72</v>
      </c>
      <c r="E28" s="1" t="s">
        <v>73</v>
      </c>
      <c r="F28" s="1" t="s">
        <v>38</v>
      </c>
      <c r="G28" s="1" t="s">
        <v>39</v>
      </c>
      <c r="H28" s="1" t="s">
        <v>568</v>
      </c>
      <c r="I28" s="1" t="s">
        <v>667</v>
      </c>
      <c r="J28" s="1" t="s">
        <v>236</v>
      </c>
      <c r="K28" s="1" t="s">
        <v>674</v>
      </c>
    </row>
    <row r="29" spans="1:11" x14ac:dyDescent="0.25">
      <c r="A29" s="1" t="s">
        <v>17</v>
      </c>
      <c r="D29" s="1" t="s">
        <v>52</v>
      </c>
      <c r="E29" s="1" t="s">
        <v>53</v>
      </c>
      <c r="F29" s="1" t="s">
        <v>38</v>
      </c>
      <c r="G29" s="1" t="s">
        <v>39</v>
      </c>
      <c r="H29" s="1" t="s">
        <v>568</v>
      </c>
      <c r="I29" s="1" t="s">
        <v>667</v>
      </c>
      <c r="J29" s="1" t="s">
        <v>234</v>
      </c>
      <c r="K29" s="1" t="s">
        <v>675</v>
      </c>
    </row>
    <row r="30" spans="1:11" x14ac:dyDescent="0.25">
      <c r="A30" s="1" t="s">
        <v>17</v>
      </c>
      <c r="D30" s="1" t="s">
        <v>80</v>
      </c>
      <c r="E30" s="1" t="s">
        <v>81</v>
      </c>
      <c r="F30" s="1" t="s">
        <v>38</v>
      </c>
      <c r="G30" s="1" t="s">
        <v>39</v>
      </c>
      <c r="H30" s="1" t="s">
        <v>568</v>
      </c>
      <c r="I30" s="1" t="s">
        <v>667</v>
      </c>
      <c r="J30" s="1" t="s">
        <v>232</v>
      </c>
      <c r="K30" s="1" t="s">
        <v>676</v>
      </c>
    </row>
    <row r="31" spans="1:11" x14ac:dyDescent="0.25">
      <c r="A31" s="1" t="s">
        <v>17</v>
      </c>
      <c r="D31" s="1" t="s">
        <v>266</v>
      </c>
      <c r="E31" s="1" t="s">
        <v>267</v>
      </c>
      <c r="F31" s="1" t="s">
        <v>38</v>
      </c>
      <c r="G31" s="1" t="s">
        <v>39</v>
      </c>
      <c r="H31" s="1" t="s">
        <v>568</v>
      </c>
      <c r="I31" s="1" t="s">
        <v>667</v>
      </c>
      <c r="J31" s="1" t="s">
        <v>235</v>
      </c>
      <c r="K31" s="1" t="s">
        <v>677</v>
      </c>
    </row>
    <row r="32" spans="1:11" x14ac:dyDescent="0.25">
      <c r="A32" s="1" t="s">
        <v>17</v>
      </c>
      <c r="D32" s="1" t="s">
        <v>54</v>
      </c>
      <c r="E32" s="1" t="s">
        <v>55</v>
      </c>
      <c r="F32" s="1" t="s">
        <v>38</v>
      </c>
      <c r="G32" s="1" t="s">
        <v>39</v>
      </c>
      <c r="H32" s="1" t="s">
        <v>568</v>
      </c>
      <c r="I32" s="1" t="s">
        <v>667</v>
      </c>
      <c r="J32" s="1" t="s">
        <v>238</v>
      </c>
      <c r="K32" s="1" t="s">
        <v>500</v>
      </c>
    </row>
    <row r="33" spans="1:11" x14ac:dyDescent="0.25">
      <c r="A33" s="1" t="s">
        <v>17</v>
      </c>
      <c r="D33" s="1" t="s">
        <v>66</v>
      </c>
      <c r="E33" s="1" t="s">
        <v>67</v>
      </c>
      <c r="F33" s="1" t="s">
        <v>38</v>
      </c>
      <c r="G33" s="1" t="s">
        <v>39</v>
      </c>
      <c r="H33" s="1" t="s">
        <v>568</v>
      </c>
      <c r="I33" s="1" t="s">
        <v>667</v>
      </c>
      <c r="J33" s="1" t="s">
        <v>237</v>
      </c>
      <c r="K33" s="1" t="s">
        <v>678</v>
      </c>
    </row>
    <row r="34" spans="1:11" x14ac:dyDescent="0.25">
      <c r="A34" s="1" t="s">
        <v>17</v>
      </c>
      <c r="D34" s="1" t="s">
        <v>36</v>
      </c>
      <c r="E34" s="1" t="s">
        <v>37</v>
      </c>
      <c r="F34" s="1" t="s">
        <v>38</v>
      </c>
      <c r="G34" s="1" t="s">
        <v>39</v>
      </c>
      <c r="H34" s="1" t="s">
        <v>569</v>
      </c>
      <c r="I34" s="1" t="s">
        <v>679</v>
      </c>
      <c r="J34" s="1" t="s">
        <v>22</v>
      </c>
      <c r="K34" s="1" t="s">
        <v>680</v>
      </c>
    </row>
    <row r="35" spans="1:11" x14ac:dyDescent="0.25">
      <c r="A35" s="1" t="s">
        <v>17</v>
      </c>
      <c r="D35" s="1" t="s">
        <v>68</v>
      </c>
      <c r="E35" s="1" t="s">
        <v>69</v>
      </c>
      <c r="F35" s="1" t="s">
        <v>38</v>
      </c>
      <c r="G35" s="1" t="s">
        <v>39</v>
      </c>
      <c r="H35" s="1" t="s">
        <v>569</v>
      </c>
      <c r="I35" s="1" t="s">
        <v>679</v>
      </c>
      <c r="J35" s="1" t="s">
        <v>23</v>
      </c>
      <c r="K35" s="1" t="s">
        <v>681</v>
      </c>
    </row>
    <row r="36" spans="1:11" x14ac:dyDescent="0.25">
      <c r="A36" s="1" t="s">
        <v>17</v>
      </c>
      <c r="D36" s="1" t="s">
        <v>322</v>
      </c>
      <c r="E36" s="1" t="s">
        <v>323</v>
      </c>
      <c r="F36" s="1" t="s">
        <v>38</v>
      </c>
      <c r="G36" s="1" t="s">
        <v>39</v>
      </c>
      <c r="H36" s="1" t="s">
        <v>569</v>
      </c>
      <c r="I36" s="1" t="s">
        <v>679</v>
      </c>
      <c r="J36" s="1" t="s">
        <v>24</v>
      </c>
      <c r="K36" s="1" t="s">
        <v>682</v>
      </c>
    </row>
    <row r="37" spans="1:11" x14ac:dyDescent="0.25">
      <c r="A37" s="1" t="s">
        <v>17</v>
      </c>
      <c r="D37" s="1" t="s">
        <v>60</v>
      </c>
      <c r="E37" s="1" t="s">
        <v>61</v>
      </c>
      <c r="F37" s="1" t="s">
        <v>38</v>
      </c>
      <c r="G37" s="1" t="s">
        <v>39</v>
      </c>
      <c r="H37" s="1" t="s">
        <v>569</v>
      </c>
      <c r="I37" s="1" t="s">
        <v>679</v>
      </c>
      <c r="J37" s="1" t="s">
        <v>25</v>
      </c>
      <c r="K37" s="1" t="s">
        <v>683</v>
      </c>
    </row>
    <row r="38" spans="1:11" x14ac:dyDescent="0.25">
      <c r="A38" s="1" t="s">
        <v>17</v>
      </c>
      <c r="D38" s="1" t="s">
        <v>274</v>
      </c>
      <c r="E38" s="1" t="s">
        <v>275</v>
      </c>
      <c r="F38" s="1" t="s">
        <v>38</v>
      </c>
      <c r="G38" s="1" t="s">
        <v>39</v>
      </c>
      <c r="H38" s="1" t="s">
        <v>569</v>
      </c>
      <c r="I38" s="1" t="s">
        <v>679</v>
      </c>
      <c r="J38" s="1" t="s">
        <v>26</v>
      </c>
      <c r="K38" s="1" t="s">
        <v>684</v>
      </c>
    </row>
    <row r="39" spans="1:11" x14ac:dyDescent="0.25">
      <c r="A39" s="1" t="s">
        <v>17</v>
      </c>
      <c r="D39" s="1" t="s">
        <v>320</v>
      </c>
      <c r="E39" s="1" t="s">
        <v>321</v>
      </c>
      <c r="F39" s="1" t="s">
        <v>38</v>
      </c>
      <c r="G39" s="1" t="s">
        <v>39</v>
      </c>
      <c r="H39" s="1" t="s">
        <v>569</v>
      </c>
      <c r="I39" s="1" t="s">
        <v>679</v>
      </c>
      <c r="J39" s="1" t="s">
        <v>233</v>
      </c>
      <c r="K39" s="1" t="s">
        <v>685</v>
      </c>
    </row>
    <row r="40" spans="1:11" x14ac:dyDescent="0.25">
      <c r="A40" s="1" t="s">
        <v>17</v>
      </c>
      <c r="D40" s="1" t="s">
        <v>42</v>
      </c>
      <c r="E40" s="1" t="s">
        <v>43</v>
      </c>
      <c r="F40" s="1" t="s">
        <v>38</v>
      </c>
      <c r="G40" s="1" t="s">
        <v>39</v>
      </c>
      <c r="H40" s="1" t="s">
        <v>569</v>
      </c>
      <c r="I40" s="1" t="s">
        <v>679</v>
      </c>
      <c r="J40" s="1" t="s">
        <v>236</v>
      </c>
      <c r="K40" s="1" t="s">
        <v>686</v>
      </c>
    </row>
    <row r="41" spans="1:11" x14ac:dyDescent="0.25">
      <c r="A41" s="1" t="s">
        <v>17</v>
      </c>
      <c r="D41" s="1" t="s">
        <v>570</v>
      </c>
      <c r="E41" s="1" t="s">
        <v>571</v>
      </c>
      <c r="F41" s="1" t="s">
        <v>38</v>
      </c>
      <c r="G41" s="1" t="s">
        <v>39</v>
      </c>
      <c r="H41" s="1" t="s">
        <v>569</v>
      </c>
      <c r="I41" s="1" t="s">
        <v>679</v>
      </c>
      <c r="J41" s="1" t="s">
        <v>234</v>
      </c>
      <c r="K41" s="1" t="s">
        <v>687</v>
      </c>
    </row>
    <row r="42" spans="1:11" x14ac:dyDescent="0.25">
      <c r="A42" s="1" t="s">
        <v>17</v>
      </c>
      <c r="D42" s="1" t="s">
        <v>54</v>
      </c>
      <c r="E42" s="1" t="s">
        <v>55</v>
      </c>
      <c r="F42" s="1" t="s">
        <v>38</v>
      </c>
      <c r="G42" s="1" t="s">
        <v>39</v>
      </c>
      <c r="H42" s="1" t="s">
        <v>569</v>
      </c>
      <c r="I42" s="1" t="s">
        <v>679</v>
      </c>
      <c r="J42" s="1" t="s">
        <v>232</v>
      </c>
      <c r="K42" s="1" t="s">
        <v>399</v>
      </c>
    </row>
    <row r="43" spans="1:11" x14ac:dyDescent="0.25">
      <c r="A43" s="1" t="s">
        <v>17</v>
      </c>
      <c r="D43" s="1" t="s">
        <v>62</v>
      </c>
      <c r="E43" s="1" t="s">
        <v>63</v>
      </c>
      <c r="F43" s="1" t="s">
        <v>38</v>
      </c>
      <c r="G43" s="1" t="s">
        <v>39</v>
      </c>
      <c r="H43" s="1" t="s">
        <v>569</v>
      </c>
      <c r="I43" s="1" t="s">
        <v>679</v>
      </c>
      <c r="J43" s="1" t="s">
        <v>235</v>
      </c>
      <c r="K43" s="1" t="s">
        <v>688</v>
      </c>
    </row>
    <row r="44" spans="1:11" x14ac:dyDescent="0.25">
      <c r="A44" s="1" t="s">
        <v>17</v>
      </c>
      <c r="D44" s="1" t="s">
        <v>310</v>
      </c>
      <c r="E44" s="1" t="s">
        <v>311</v>
      </c>
      <c r="F44" s="1" t="s">
        <v>38</v>
      </c>
      <c r="G44" s="1" t="s">
        <v>39</v>
      </c>
      <c r="H44" s="1" t="s">
        <v>572</v>
      </c>
      <c r="I44" s="1" t="s">
        <v>689</v>
      </c>
      <c r="J44" s="1" t="s">
        <v>22</v>
      </c>
      <c r="K44" s="1" t="s">
        <v>690</v>
      </c>
    </row>
    <row r="45" spans="1:11" x14ac:dyDescent="0.25">
      <c r="A45" s="1" t="s">
        <v>17</v>
      </c>
      <c r="D45" s="1" t="s">
        <v>68</v>
      </c>
      <c r="E45" s="1" t="s">
        <v>69</v>
      </c>
      <c r="F45" s="1" t="s">
        <v>38</v>
      </c>
      <c r="G45" s="1" t="s">
        <v>39</v>
      </c>
      <c r="H45" s="1" t="s">
        <v>572</v>
      </c>
      <c r="I45" s="1" t="s">
        <v>689</v>
      </c>
      <c r="J45" s="1" t="s">
        <v>23</v>
      </c>
      <c r="K45" s="1" t="s">
        <v>691</v>
      </c>
    </row>
    <row r="46" spans="1:11" x14ac:dyDescent="0.25">
      <c r="A46" s="1" t="s">
        <v>17</v>
      </c>
      <c r="D46" s="1" t="s">
        <v>40</v>
      </c>
      <c r="E46" s="1" t="s">
        <v>41</v>
      </c>
      <c r="F46" s="1" t="s">
        <v>38</v>
      </c>
      <c r="G46" s="1" t="s">
        <v>39</v>
      </c>
      <c r="H46" s="1" t="s">
        <v>572</v>
      </c>
      <c r="I46" s="1" t="s">
        <v>689</v>
      </c>
      <c r="J46" s="1" t="s">
        <v>24</v>
      </c>
      <c r="K46" s="1" t="s">
        <v>692</v>
      </c>
    </row>
    <row r="47" spans="1:11" x14ac:dyDescent="0.25">
      <c r="A47" s="1" t="s">
        <v>17</v>
      </c>
      <c r="D47" s="1" t="s">
        <v>274</v>
      </c>
      <c r="E47" s="1" t="s">
        <v>275</v>
      </c>
      <c r="F47" s="1" t="s">
        <v>38</v>
      </c>
      <c r="G47" s="1" t="s">
        <v>39</v>
      </c>
      <c r="H47" s="1" t="s">
        <v>572</v>
      </c>
      <c r="I47" s="1" t="s">
        <v>689</v>
      </c>
      <c r="J47" s="1" t="s">
        <v>25</v>
      </c>
      <c r="K47" s="1" t="s">
        <v>693</v>
      </c>
    </row>
    <row r="48" spans="1:11" x14ac:dyDescent="0.25">
      <c r="A48" s="1" t="s">
        <v>17</v>
      </c>
      <c r="D48" s="1" t="s">
        <v>60</v>
      </c>
      <c r="E48" s="1" t="s">
        <v>61</v>
      </c>
      <c r="F48" s="1" t="s">
        <v>38</v>
      </c>
      <c r="G48" s="1" t="s">
        <v>39</v>
      </c>
      <c r="H48" s="1" t="s">
        <v>572</v>
      </c>
      <c r="I48" s="1" t="s">
        <v>689</v>
      </c>
      <c r="J48" s="1" t="s">
        <v>26</v>
      </c>
      <c r="K48" s="1" t="s">
        <v>694</v>
      </c>
    </row>
    <row r="49" spans="1:11" x14ac:dyDescent="0.25">
      <c r="A49" s="1" t="s">
        <v>17</v>
      </c>
      <c r="D49" s="1" t="s">
        <v>266</v>
      </c>
      <c r="E49" s="1" t="s">
        <v>267</v>
      </c>
      <c r="F49" s="1" t="s">
        <v>38</v>
      </c>
      <c r="G49" s="1" t="s">
        <v>39</v>
      </c>
      <c r="H49" s="1" t="s">
        <v>572</v>
      </c>
      <c r="I49" s="1" t="s">
        <v>689</v>
      </c>
      <c r="J49" s="1" t="s">
        <v>233</v>
      </c>
      <c r="K49" s="1" t="s">
        <v>517</v>
      </c>
    </row>
    <row r="50" spans="1:11" x14ac:dyDescent="0.25">
      <c r="A50" s="1" t="s">
        <v>17</v>
      </c>
      <c r="D50" s="1" t="s">
        <v>72</v>
      </c>
      <c r="E50" s="1" t="s">
        <v>73</v>
      </c>
      <c r="F50" s="1" t="s">
        <v>38</v>
      </c>
      <c r="G50" s="1" t="s">
        <v>39</v>
      </c>
      <c r="H50" s="1" t="s">
        <v>572</v>
      </c>
      <c r="I50" s="1" t="s">
        <v>689</v>
      </c>
      <c r="J50" s="1" t="s">
        <v>236</v>
      </c>
      <c r="K50" s="1" t="s">
        <v>695</v>
      </c>
    </row>
    <row r="51" spans="1:11" x14ac:dyDescent="0.25">
      <c r="A51" s="1" t="s">
        <v>17</v>
      </c>
      <c r="D51" s="1" t="s">
        <v>64</v>
      </c>
      <c r="E51" s="1" t="s">
        <v>65</v>
      </c>
      <c r="F51" s="1" t="s">
        <v>38</v>
      </c>
      <c r="G51" s="1" t="s">
        <v>39</v>
      </c>
      <c r="H51" s="1" t="s">
        <v>572</v>
      </c>
      <c r="I51" s="1" t="s">
        <v>689</v>
      </c>
      <c r="J51" s="1" t="s">
        <v>234</v>
      </c>
      <c r="K51" s="1" t="s">
        <v>388</v>
      </c>
    </row>
    <row r="52" spans="1:11" x14ac:dyDescent="0.25">
      <c r="A52" s="1" t="s">
        <v>17</v>
      </c>
      <c r="D52" s="1" t="s">
        <v>66</v>
      </c>
      <c r="E52" s="1" t="s">
        <v>67</v>
      </c>
      <c r="F52" s="1" t="s">
        <v>38</v>
      </c>
      <c r="G52" s="1" t="s">
        <v>39</v>
      </c>
      <c r="H52" s="1" t="s">
        <v>572</v>
      </c>
      <c r="I52" s="1" t="s">
        <v>689</v>
      </c>
      <c r="J52" s="1" t="s">
        <v>232</v>
      </c>
      <c r="K52" s="1" t="s">
        <v>528</v>
      </c>
    </row>
    <row r="53" spans="1:11" x14ac:dyDescent="0.25">
      <c r="A53" s="1" t="s">
        <v>17</v>
      </c>
      <c r="D53" s="1" t="s">
        <v>62</v>
      </c>
      <c r="E53" s="1" t="s">
        <v>63</v>
      </c>
      <c r="F53" s="1" t="s">
        <v>38</v>
      </c>
      <c r="G53" s="1" t="s">
        <v>39</v>
      </c>
      <c r="H53" s="1" t="s">
        <v>572</v>
      </c>
      <c r="I53" s="1" t="s">
        <v>689</v>
      </c>
      <c r="J53" s="1" t="s">
        <v>235</v>
      </c>
      <c r="K53" s="1" t="s">
        <v>696</v>
      </c>
    </row>
    <row r="54" spans="1:11" x14ac:dyDescent="0.25">
      <c r="A54" s="1" t="s">
        <v>17</v>
      </c>
      <c r="D54" s="1" t="s">
        <v>322</v>
      </c>
      <c r="E54" s="1" t="s">
        <v>323</v>
      </c>
      <c r="F54" s="1" t="s">
        <v>38</v>
      </c>
      <c r="G54" s="1" t="s">
        <v>39</v>
      </c>
      <c r="H54" s="1" t="s">
        <v>572</v>
      </c>
      <c r="I54" s="1" t="s">
        <v>689</v>
      </c>
      <c r="J54" s="1" t="s">
        <v>238</v>
      </c>
      <c r="K54" s="1" t="s">
        <v>697</v>
      </c>
    </row>
    <row r="55" spans="1:11" x14ac:dyDescent="0.25">
      <c r="A55" s="1" t="s">
        <v>17</v>
      </c>
      <c r="D55" s="1" t="s">
        <v>198</v>
      </c>
      <c r="E55" s="1" t="s">
        <v>199</v>
      </c>
      <c r="F55" s="1" t="s">
        <v>194</v>
      </c>
      <c r="G55" s="1" t="s">
        <v>195</v>
      </c>
      <c r="H55" s="1" t="s">
        <v>573</v>
      </c>
      <c r="I55" s="1" t="s">
        <v>698</v>
      </c>
      <c r="J55" s="1" t="s">
        <v>24</v>
      </c>
      <c r="K55" s="1" t="s">
        <v>699</v>
      </c>
    </row>
    <row r="56" spans="1:11" x14ac:dyDescent="0.25">
      <c r="A56" s="1" t="s">
        <v>17</v>
      </c>
      <c r="D56" s="1" t="s">
        <v>86</v>
      </c>
      <c r="E56" s="1" t="s">
        <v>87</v>
      </c>
      <c r="F56" s="1" t="s">
        <v>38</v>
      </c>
      <c r="G56" s="1" t="s">
        <v>39</v>
      </c>
      <c r="H56" s="1" t="s">
        <v>574</v>
      </c>
      <c r="I56" s="1" t="s">
        <v>700</v>
      </c>
      <c r="J56" s="1" t="s">
        <v>22</v>
      </c>
      <c r="K56" s="1" t="s">
        <v>701</v>
      </c>
    </row>
    <row r="57" spans="1:11" x14ac:dyDescent="0.25">
      <c r="A57" s="1" t="s">
        <v>17</v>
      </c>
      <c r="D57" s="1" t="s">
        <v>320</v>
      </c>
      <c r="E57" s="1" t="s">
        <v>321</v>
      </c>
      <c r="F57" s="1" t="s">
        <v>38</v>
      </c>
      <c r="G57" s="1" t="s">
        <v>39</v>
      </c>
      <c r="H57" s="1" t="s">
        <v>574</v>
      </c>
      <c r="I57" s="1" t="s">
        <v>700</v>
      </c>
      <c r="J57" s="1" t="s">
        <v>23</v>
      </c>
      <c r="K57" s="1" t="s">
        <v>702</v>
      </c>
    </row>
    <row r="58" spans="1:11" x14ac:dyDescent="0.25">
      <c r="A58" s="1" t="s">
        <v>17</v>
      </c>
      <c r="D58" s="1" t="s">
        <v>80</v>
      </c>
      <c r="E58" s="1" t="s">
        <v>81</v>
      </c>
      <c r="F58" s="1" t="s">
        <v>38</v>
      </c>
      <c r="G58" s="1" t="s">
        <v>39</v>
      </c>
      <c r="H58" s="1" t="s">
        <v>574</v>
      </c>
      <c r="I58" s="1" t="s">
        <v>700</v>
      </c>
      <c r="J58" s="1" t="s">
        <v>24</v>
      </c>
      <c r="K58" s="1" t="s">
        <v>703</v>
      </c>
    </row>
    <row r="59" spans="1:11" x14ac:dyDescent="0.25">
      <c r="A59" s="1" t="s">
        <v>17</v>
      </c>
      <c r="D59" s="1" t="s">
        <v>58</v>
      </c>
      <c r="E59" s="1" t="s">
        <v>59</v>
      </c>
      <c r="F59" s="1" t="s">
        <v>38</v>
      </c>
      <c r="G59" s="1" t="s">
        <v>39</v>
      </c>
      <c r="H59" s="1" t="s">
        <v>574</v>
      </c>
      <c r="I59" s="1" t="s">
        <v>700</v>
      </c>
      <c r="J59" s="1" t="s">
        <v>25</v>
      </c>
      <c r="K59" s="1" t="s">
        <v>704</v>
      </c>
    </row>
    <row r="60" spans="1:11" x14ac:dyDescent="0.25">
      <c r="A60" s="1" t="s">
        <v>17</v>
      </c>
      <c r="D60" s="1" t="s">
        <v>48</v>
      </c>
      <c r="E60" s="1" t="s">
        <v>49</v>
      </c>
      <c r="F60" s="1" t="s">
        <v>38</v>
      </c>
      <c r="G60" s="1" t="s">
        <v>39</v>
      </c>
      <c r="H60" s="1" t="s">
        <v>574</v>
      </c>
      <c r="I60" s="1" t="s">
        <v>700</v>
      </c>
      <c r="J60" s="1" t="s">
        <v>26</v>
      </c>
      <c r="K60" s="1" t="s">
        <v>705</v>
      </c>
    </row>
    <row r="61" spans="1:11" x14ac:dyDescent="0.25">
      <c r="A61" s="1" t="s">
        <v>17</v>
      </c>
      <c r="D61" s="1" t="s">
        <v>82</v>
      </c>
      <c r="E61" s="1" t="s">
        <v>83</v>
      </c>
      <c r="F61" s="1" t="s">
        <v>38</v>
      </c>
      <c r="G61" s="1" t="s">
        <v>39</v>
      </c>
      <c r="H61" s="1" t="s">
        <v>574</v>
      </c>
      <c r="I61" s="1" t="s">
        <v>700</v>
      </c>
      <c r="J61" s="1" t="s">
        <v>233</v>
      </c>
      <c r="K61" s="1" t="s">
        <v>706</v>
      </c>
    </row>
    <row r="62" spans="1:11" x14ac:dyDescent="0.25">
      <c r="A62" s="1" t="s">
        <v>17</v>
      </c>
      <c r="D62" s="1" t="s">
        <v>36</v>
      </c>
      <c r="E62" s="1" t="s">
        <v>37</v>
      </c>
      <c r="F62" s="1" t="s">
        <v>38</v>
      </c>
      <c r="G62" s="1" t="s">
        <v>39</v>
      </c>
      <c r="H62" s="1" t="s">
        <v>574</v>
      </c>
      <c r="I62" s="1" t="s">
        <v>700</v>
      </c>
      <c r="J62" s="1" t="s">
        <v>236</v>
      </c>
      <c r="K62" s="1" t="s">
        <v>707</v>
      </c>
    </row>
    <row r="63" spans="1:11" x14ac:dyDescent="0.25">
      <c r="A63" s="1" t="s">
        <v>17</v>
      </c>
      <c r="D63" s="1" t="s">
        <v>570</v>
      </c>
      <c r="E63" s="1" t="s">
        <v>571</v>
      </c>
      <c r="F63" s="1" t="s">
        <v>38</v>
      </c>
      <c r="G63" s="1" t="s">
        <v>39</v>
      </c>
      <c r="H63" s="1" t="s">
        <v>574</v>
      </c>
      <c r="I63" s="1" t="s">
        <v>700</v>
      </c>
      <c r="J63" s="1" t="s">
        <v>234</v>
      </c>
      <c r="K63" s="1" t="s">
        <v>708</v>
      </c>
    </row>
    <row r="64" spans="1:11" x14ac:dyDescent="0.25">
      <c r="A64" s="1" t="s">
        <v>17</v>
      </c>
      <c r="D64" s="1" t="s">
        <v>66</v>
      </c>
      <c r="E64" s="1" t="s">
        <v>67</v>
      </c>
      <c r="F64" s="1" t="s">
        <v>38</v>
      </c>
      <c r="G64" s="1" t="s">
        <v>39</v>
      </c>
      <c r="H64" s="1" t="s">
        <v>574</v>
      </c>
      <c r="I64" s="1" t="s">
        <v>700</v>
      </c>
      <c r="J64" s="1" t="s">
        <v>232</v>
      </c>
      <c r="K64" s="1" t="s">
        <v>500</v>
      </c>
    </row>
    <row r="65" spans="1:11" x14ac:dyDescent="0.25">
      <c r="A65" s="1" t="s">
        <v>17</v>
      </c>
      <c r="D65" s="1" t="s">
        <v>42</v>
      </c>
      <c r="E65" s="1" t="s">
        <v>43</v>
      </c>
      <c r="F65" s="1" t="s">
        <v>38</v>
      </c>
      <c r="G65" s="1" t="s">
        <v>39</v>
      </c>
      <c r="H65" s="1" t="s">
        <v>575</v>
      </c>
      <c r="I65" s="1" t="s">
        <v>698</v>
      </c>
      <c r="J65" s="1" t="s">
        <v>22</v>
      </c>
      <c r="K65" s="1" t="s">
        <v>709</v>
      </c>
    </row>
    <row r="66" spans="1:11" x14ac:dyDescent="0.25">
      <c r="A66" s="1" t="s">
        <v>17</v>
      </c>
      <c r="D66" s="1" t="s">
        <v>274</v>
      </c>
      <c r="E66" s="1" t="s">
        <v>275</v>
      </c>
      <c r="F66" s="1" t="s">
        <v>38</v>
      </c>
      <c r="G66" s="1" t="s">
        <v>39</v>
      </c>
      <c r="H66" s="1" t="s">
        <v>575</v>
      </c>
      <c r="I66" s="1" t="s">
        <v>698</v>
      </c>
      <c r="J66" s="1" t="s">
        <v>23</v>
      </c>
      <c r="K66" s="1" t="s">
        <v>710</v>
      </c>
    </row>
    <row r="67" spans="1:11" x14ac:dyDescent="0.25">
      <c r="A67" s="1" t="s">
        <v>17</v>
      </c>
      <c r="D67" s="1" t="s">
        <v>314</v>
      </c>
      <c r="E67" s="1" t="s">
        <v>315</v>
      </c>
      <c r="F67" s="1" t="s">
        <v>38</v>
      </c>
      <c r="G67" s="1" t="s">
        <v>39</v>
      </c>
      <c r="H67" s="1" t="s">
        <v>575</v>
      </c>
      <c r="I67" s="1" t="s">
        <v>698</v>
      </c>
      <c r="J67" s="1" t="s">
        <v>24</v>
      </c>
      <c r="K67" s="1" t="s">
        <v>711</v>
      </c>
    </row>
    <row r="68" spans="1:11" x14ac:dyDescent="0.25">
      <c r="A68" s="1" t="s">
        <v>17</v>
      </c>
      <c r="D68" s="1" t="s">
        <v>570</v>
      </c>
      <c r="E68" s="1" t="s">
        <v>571</v>
      </c>
      <c r="F68" s="1" t="s">
        <v>38</v>
      </c>
      <c r="G68" s="1" t="s">
        <v>39</v>
      </c>
      <c r="H68" s="1" t="s">
        <v>575</v>
      </c>
      <c r="I68" s="1" t="s">
        <v>698</v>
      </c>
      <c r="J68" s="1" t="s">
        <v>25</v>
      </c>
      <c r="K68" s="1" t="s">
        <v>712</v>
      </c>
    </row>
    <row r="69" spans="1:11" x14ac:dyDescent="0.25">
      <c r="A69" s="1" t="s">
        <v>17</v>
      </c>
      <c r="D69" s="1" t="s">
        <v>302</v>
      </c>
      <c r="E69" s="1" t="s">
        <v>303</v>
      </c>
      <c r="F69" s="1" t="s">
        <v>38</v>
      </c>
      <c r="G69" s="1" t="s">
        <v>39</v>
      </c>
      <c r="H69" s="1" t="s">
        <v>575</v>
      </c>
      <c r="I69" s="1" t="s">
        <v>698</v>
      </c>
      <c r="J69" s="1" t="s">
        <v>26</v>
      </c>
      <c r="K69" s="1" t="s">
        <v>713</v>
      </c>
    </row>
    <row r="70" spans="1:11" x14ac:dyDescent="0.25">
      <c r="A70" s="1" t="s">
        <v>17</v>
      </c>
      <c r="D70" s="1" t="s">
        <v>66</v>
      </c>
      <c r="E70" s="1" t="s">
        <v>67</v>
      </c>
      <c r="F70" s="1" t="s">
        <v>38</v>
      </c>
      <c r="G70" s="1" t="s">
        <v>39</v>
      </c>
      <c r="H70" s="1" t="s">
        <v>575</v>
      </c>
      <c r="I70" s="1" t="s">
        <v>698</v>
      </c>
      <c r="J70" s="1" t="s">
        <v>233</v>
      </c>
      <c r="K70" s="1" t="s">
        <v>544</v>
      </c>
    </row>
    <row r="71" spans="1:11" x14ac:dyDescent="0.25">
      <c r="A71" s="1" t="s">
        <v>17</v>
      </c>
      <c r="D71" s="1" t="s">
        <v>46</v>
      </c>
      <c r="E71" s="1" t="s">
        <v>47</v>
      </c>
      <c r="F71" s="1" t="s">
        <v>38</v>
      </c>
      <c r="G71" s="1" t="s">
        <v>39</v>
      </c>
      <c r="H71" s="1" t="s">
        <v>575</v>
      </c>
      <c r="I71" s="1" t="s">
        <v>698</v>
      </c>
      <c r="J71" s="1" t="s">
        <v>236</v>
      </c>
      <c r="K71" s="1" t="s">
        <v>714</v>
      </c>
    </row>
    <row r="72" spans="1:11" x14ac:dyDescent="0.25">
      <c r="A72" s="1" t="s">
        <v>17</v>
      </c>
      <c r="D72" s="1" t="s">
        <v>62</v>
      </c>
      <c r="E72" s="1" t="s">
        <v>63</v>
      </c>
      <c r="F72" s="1" t="s">
        <v>38</v>
      </c>
      <c r="G72" s="1" t="s">
        <v>39</v>
      </c>
      <c r="H72" s="1" t="s">
        <v>575</v>
      </c>
      <c r="I72" s="1" t="s">
        <v>698</v>
      </c>
      <c r="J72" s="1" t="s">
        <v>234</v>
      </c>
      <c r="K72" s="1" t="s">
        <v>715</v>
      </c>
    </row>
    <row r="73" spans="1:11" x14ac:dyDescent="0.25">
      <c r="A73" s="1" t="s">
        <v>17</v>
      </c>
      <c r="D73" s="1" t="s">
        <v>56</v>
      </c>
      <c r="E73" s="1" t="s">
        <v>57</v>
      </c>
      <c r="F73" s="1" t="s">
        <v>38</v>
      </c>
      <c r="G73" s="1" t="s">
        <v>39</v>
      </c>
      <c r="H73" s="1" t="s">
        <v>575</v>
      </c>
      <c r="I73" s="1" t="s">
        <v>698</v>
      </c>
      <c r="J73" s="1" t="s">
        <v>232</v>
      </c>
      <c r="K73" s="1" t="s">
        <v>716</v>
      </c>
    </row>
    <row r="74" spans="1:11" x14ac:dyDescent="0.25">
      <c r="A74" s="1" t="s">
        <v>17</v>
      </c>
      <c r="D74" s="1" t="s">
        <v>42</v>
      </c>
      <c r="E74" s="1" t="s">
        <v>43</v>
      </c>
      <c r="F74" s="1" t="s">
        <v>38</v>
      </c>
      <c r="G74" s="1" t="s">
        <v>39</v>
      </c>
      <c r="H74" s="1" t="s">
        <v>576</v>
      </c>
      <c r="I74" s="1" t="s">
        <v>717</v>
      </c>
      <c r="J74" s="1" t="s">
        <v>22</v>
      </c>
      <c r="K74" s="1" t="s">
        <v>718</v>
      </c>
    </row>
    <row r="75" spans="1:11" x14ac:dyDescent="0.25">
      <c r="A75" s="1" t="s">
        <v>17</v>
      </c>
      <c r="D75" s="1" t="s">
        <v>306</v>
      </c>
      <c r="E75" s="1" t="s">
        <v>307</v>
      </c>
      <c r="F75" s="1" t="s">
        <v>84</v>
      </c>
      <c r="G75" s="1" t="s">
        <v>85</v>
      </c>
      <c r="H75" s="1" t="s">
        <v>577</v>
      </c>
      <c r="I75" s="1" t="s">
        <v>719</v>
      </c>
      <c r="J75" s="1" t="s">
        <v>22</v>
      </c>
      <c r="K75" s="1" t="s">
        <v>720</v>
      </c>
    </row>
    <row r="76" spans="1:11" x14ac:dyDescent="0.25">
      <c r="A76" s="1" t="s">
        <v>17</v>
      </c>
      <c r="D76" s="1" t="s">
        <v>274</v>
      </c>
      <c r="E76" s="1" t="s">
        <v>275</v>
      </c>
      <c r="F76" s="1" t="s">
        <v>84</v>
      </c>
      <c r="G76" s="1" t="s">
        <v>85</v>
      </c>
      <c r="H76" s="1" t="s">
        <v>577</v>
      </c>
      <c r="I76" s="1" t="s">
        <v>719</v>
      </c>
      <c r="J76" s="1" t="s">
        <v>23</v>
      </c>
      <c r="K76" s="1" t="s">
        <v>721</v>
      </c>
    </row>
    <row r="77" spans="1:11" x14ac:dyDescent="0.25">
      <c r="A77" s="1" t="s">
        <v>17</v>
      </c>
      <c r="D77" s="1" t="s">
        <v>70</v>
      </c>
      <c r="E77" s="1" t="s">
        <v>71</v>
      </c>
      <c r="F77" s="1" t="s">
        <v>84</v>
      </c>
      <c r="G77" s="1" t="s">
        <v>85</v>
      </c>
      <c r="H77" s="1" t="s">
        <v>577</v>
      </c>
      <c r="I77" s="1" t="s">
        <v>719</v>
      </c>
      <c r="J77" s="1" t="s">
        <v>24</v>
      </c>
      <c r="K77" s="1" t="s">
        <v>722</v>
      </c>
    </row>
    <row r="78" spans="1:11" x14ac:dyDescent="0.25">
      <c r="A78" s="1" t="s">
        <v>17</v>
      </c>
      <c r="D78" s="1" t="s">
        <v>256</v>
      </c>
      <c r="E78" s="1" t="s">
        <v>257</v>
      </c>
      <c r="F78" s="1" t="s">
        <v>84</v>
      </c>
      <c r="G78" s="1" t="s">
        <v>85</v>
      </c>
      <c r="H78" s="1" t="s">
        <v>577</v>
      </c>
      <c r="I78" s="1" t="s">
        <v>719</v>
      </c>
      <c r="J78" s="1" t="s">
        <v>25</v>
      </c>
      <c r="K78" s="1" t="s">
        <v>723</v>
      </c>
    </row>
    <row r="79" spans="1:11" x14ac:dyDescent="0.25">
      <c r="A79" s="1" t="s">
        <v>17</v>
      </c>
      <c r="D79" s="1" t="s">
        <v>322</v>
      </c>
      <c r="E79" s="1" t="s">
        <v>323</v>
      </c>
      <c r="F79" s="1" t="s">
        <v>84</v>
      </c>
      <c r="G79" s="1" t="s">
        <v>85</v>
      </c>
      <c r="H79" s="1" t="s">
        <v>577</v>
      </c>
      <c r="I79" s="1" t="s">
        <v>719</v>
      </c>
      <c r="J79" s="1" t="s">
        <v>26</v>
      </c>
      <c r="K79" s="1" t="s">
        <v>724</v>
      </c>
    </row>
    <row r="80" spans="1:11" x14ac:dyDescent="0.25">
      <c r="A80" s="1" t="s">
        <v>17</v>
      </c>
      <c r="D80" s="1" t="s">
        <v>78</v>
      </c>
      <c r="E80" s="1" t="s">
        <v>79</v>
      </c>
      <c r="F80" s="1" t="s">
        <v>84</v>
      </c>
      <c r="G80" s="1" t="s">
        <v>85</v>
      </c>
      <c r="H80" s="1" t="s">
        <v>577</v>
      </c>
      <c r="I80" s="1" t="s">
        <v>719</v>
      </c>
      <c r="J80" s="1" t="s">
        <v>233</v>
      </c>
      <c r="K80" s="1" t="s">
        <v>725</v>
      </c>
    </row>
    <row r="81" spans="1:11" x14ac:dyDescent="0.25">
      <c r="A81" s="1" t="s">
        <v>17</v>
      </c>
      <c r="D81" s="1" t="s">
        <v>302</v>
      </c>
      <c r="E81" s="1" t="s">
        <v>303</v>
      </c>
      <c r="F81" s="1" t="s">
        <v>84</v>
      </c>
      <c r="G81" s="1" t="s">
        <v>85</v>
      </c>
      <c r="H81" s="1" t="s">
        <v>577</v>
      </c>
      <c r="I81" s="1" t="s">
        <v>719</v>
      </c>
      <c r="J81" s="1" t="s">
        <v>236</v>
      </c>
      <c r="K81" s="1" t="s">
        <v>726</v>
      </c>
    </row>
    <row r="82" spans="1:11" x14ac:dyDescent="0.25">
      <c r="A82" s="1" t="s">
        <v>17</v>
      </c>
      <c r="D82" s="1" t="s">
        <v>320</v>
      </c>
      <c r="E82" s="1" t="s">
        <v>321</v>
      </c>
      <c r="F82" s="1" t="s">
        <v>84</v>
      </c>
      <c r="G82" s="1" t="s">
        <v>85</v>
      </c>
      <c r="H82" s="1" t="s">
        <v>577</v>
      </c>
      <c r="I82" s="1" t="s">
        <v>719</v>
      </c>
      <c r="J82" s="1" t="s">
        <v>234</v>
      </c>
      <c r="K82" s="1" t="s">
        <v>727</v>
      </c>
    </row>
    <row r="83" spans="1:11" x14ac:dyDescent="0.25">
      <c r="A83" s="1" t="s">
        <v>17</v>
      </c>
      <c r="D83" s="1" t="s">
        <v>56</v>
      </c>
      <c r="E83" s="1" t="s">
        <v>57</v>
      </c>
      <c r="F83" s="1" t="s">
        <v>84</v>
      </c>
      <c r="G83" s="1" t="s">
        <v>85</v>
      </c>
      <c r="H83" s="1" t="s">
        <v>577</v>
      </c>
      <c r="I83" s="1" t="s">
        <v>719</v>
      </c>
      <c r="J83" s="1" t="s">
        <v>232</v>
      </c>
      <c r="K83" s="1" t="s">
        <v>403</v>
      </c>
    </row>
    <row r="84" spans="1:11" x14ac:dyDescent="0.25">
      <c r="A84" s="1" t="s">
        <v>17</v>
      </c>
      <c r="D84" s="1" t="s">
        <v>46</v>
      </c>
      <c r="E84" s="1" t="s">
        <v>47</v>
      </c>
      <c r="F84" s="1" t="s">
        <v>194</v>
      </c>
      <c r="G84" s="1" t="s">
        <v>195</v>
      </c>
      <c r="H84" s="1" t="s">
        <v>578</v>
      </c>
      <c r="I84" s="1" t="s">
        <v>679</v>
      </c>
      <c r="J84" s="1" t="s">
        <v>22</v>
      </c>
      <c r="K84" s="1" t="s">
        <v>728</v>
      </c>
    </row>
    <row r="85" spans="1:11" x14ac:dyDescent="0.25">
      <c r="A85" s="1" t="s">
        <v>17</v>
      </c>
      <c r="D85" s="1" t="s">
        <v>48</v>
      </c>
      <c r="E85" s="1" t="s">
        <v>49</v>
      </c>
      <c r="F85" s="1" t="s">
        <v>194</v>
      </c>
      <c r="G85" s="1" t="s">
        <v>195</v>
      </c>
      <c r="H85" s="1" t="s">
        <v>578</v>
      </c>
      <c r="I85" s="1" t="s">
        <v>679</v>
      </c>
      <c r="J85" s="1" t="s">
        <v>23</v>
      </c>
      <c r="K85" s="1" t="s">
        <v>729</v>
      </c>
    </row>
    <row r="86" spans="1:11" x14ac:dyDescent="0.25">
      <c r="A86" s="1" t="s">
        <v>17</v>
      </c>
      <c r="D86" s="1" t="s">
        <v>222</v>
      </c>
      <c r="E86" s="1" t="s">
        <v>223</v>
      </c>
      <c r="F86" s="1" t="s">
        <v>194</v>
      </c>
      <c r="G86" s="1" t="s">
        <v>195</v>
      </c>
      <c r="H86" s="1" t="s">
        <v>578</v>
      </c>
      <c r="I86" s="1" t="s">
        <v>679</v>
      </c>
      <c r="J86" s="1" t="s">
        <v>24</v>
      </c>
      <c r="K86" s="1" t="s">
        <v>730</v>
      </c>
    </row>
    <row r="87" spans="1:11" x14ac:dyDescent="0.25">
      <c r="A87" s="1" t="s">
        <v>17</v>
      </c>
      <c r="D87" s="1" t="s">
        <v>218</v>
      </c>
      <c r="E87" s="1" t="s">
        <v>219</v>
      </c>
      <c r="F87" s="1" t="s">
        <v>194</v>
      </c>
      <c r="G87" s="1" t="s">
        <v>195</v>
      </c>
      <c r="H87" s="1" t="s">
        <v>578</v>
      </c>
      <c r="I87" s="1" t="s">
        <v>679</v>
      </c>
      <c r="J87" s="1" t="s">
        <v>25</v>
      </c>
      <c r="K87" s="1" t="s">
        <v>731</v>
      </c>
    </row>
    <row r="88" spans="1:11" x14ac:dyDescent="0.25">
      <c r="A88" s="1" t="s">
        <v>17</v>
      </c>
      <c r="D88" s="1" t="s">
        <v>110</v>
      </c>
      <c r="E88" s="1" t="s">
        <v>111</v>
      </c>
      <c r="F88" s="1" t="s">
        <v>194</v>
      </c>
      <c r="G88" s="1" t="s">
        <v>195</v>
      </c>
      <c r="H88" s="1" t="s">
        <v>578</v>
      </c>
      <c r="I88" s="1" t="s">
        <v>679</v>
      </c>
      <c r="J88" s="1" t="s">
        <v>26</v>
      </c>
      <c r="K88" s="1" t="s">
        <v>732</v>
      </c>
    </row>
    <row r="89" spans="1:11" x14ac:dyDescent="0.25">
      <c r="A89" s="1" t="s">
        <v>17</v>
      </c>
      <c r="D89" s="1" t="s">
        <v>226</v>
      </c>
      <c r="E89" s="1" t="s">
        <v>227</v>
      </c>
      <c r="F89" s="1" t="s">
        <v>194</v>
      </c>
      <c r="G89" s="1" t="s">
        <v>195</v>
      </c>
      <c r="H89" s="1" t="s">
        <v>578</v>
      </c>
      <c r="I89" s="1" t="s">
        <v>679</v>
      </c>
      <c r="J89" s="1" t="s">
        <v>233</v>
      </c>
      <c r="K89" s="1" t="s">
        <v>733</v>
      </c>
    </row>
    <row r="90" spans="1:11" x14ac:dyDescent="0.25">
      <c r="A90" s="1" t="s">
        <v>17</v>
      </c>
      <c r="D90" s="1" t="s">
        <v>108</v>
      </c>
      <c r="E90" s="1" t="s">
        <v>109</v>
      </c>
      <c r="F90" s="1" t="s">
        <v>194</v>
      </c>
      <c r="G90" s="1" t="s">
        <v>195</v>
      </c>
      <c r="H90" s="1" t="s">
        <v>578</v>
      </c>
      <c r="I90" s="1" t="s">
        <v>679</v>
      </c>
      <c r="J90" s="1" t="s">
        <v>236</v>
      </c>
      <c r="K90" s="1" t="s">
        <v>734</v>
      </c>
    </row>
    <row r="91" spans="1:11" x14ac:dyDescent="0.25">
      <c r="A91" s="1" t="s">
        <v>17</v>
      </c>
      <c r="D91" s="1" t="s">
        <v>134</v>
      </c>
      <c r="E91" s="1" t="s">
        <v>135</v>
      </c>
      <c r="F91" s="1" t="s">
        <v>194</v>
      </c>
      <c r="G91" s="1" t="s">
        <v>195</v>
      </c>
      <c r="H91" s="1" t="s">
        <v>578</v>
      </c>
      <c r="I91" s="1" t="s">
        <v>679</v>
      </c>
      <c r="J91" s="1" t="s">
        <v>234</v>
      </c>
      <c r="K91" s="1" t="s">
        <v>364</v>
      </c>
    </row>
    <row r="92" spans="1:11" x14ac:dyDescent="0.25">
      <c r="A92" s="1" t="s">
        <v>17</v>
      </c>
      <c r="D92" s="1" t="s">
        <v>216</v>
      </c>
      <c r="E92" s="1" t="s">
        <v>217</v>
      </c>
      <c r="F92" s="1" t="s">
        <v>194</v>
      </c>
      <c r="G92" s="1" t="s">
        <v>195</v>
      </c>
      <c r="H92" s="1" t="s">
        <v>578</v>
      </c>
      <c r="I92" s="1" t="s">
        <v>679</v>
      </c>
      <c r="J92" s="1" t="s">
        <v>232</v>
      </c>
      <c r="K92" s="1" t="s">
        <v>735</v>
      </c>
    </row>
    <row r="93" spans="1:11" x14ac:dyDescent="0.25">
      <c r="A93" s="1" t="s">
        <v>17</v>
      </c>
      <c r="D93" s="1" t="s">
        <v>130</v>
      </c>
      <c r="E93" s="1" t="s">
        <v>131</v>
      </c>
      <c r="F93" s="1" t="s">
        <v>194</v>
      </c>
      <c r="G93" s="1" t="s">
        <v>195</v>
      </c>
      <c r="H93" s="1" t="s">
        <v>578</v>
      </c>
      <c r="I93" s="1" t="s">
        <v>679</v>
      </c>
      <c r="J93" s="1" t="s">
        <v>235</v>
      </c>
      <c r="K93" s="1" t="s">
        <v>736</v>
      </c>
    </row>
    <row r="94" spans="1:11" x14ac:dyDescent="0.25">
      <c r="A94" s="1" t="s">
        <v>17</v>
      </c>
      <c r="D94" s="1" t="s">
        <v>114</v>
      </c>
      <c r="E94" s="1" t="s">
        <v>115</v>
      </c>
      <c r="F94" s="1" t="s">
        <v>194</v>
      </c>
      <c r="G94" s="1" t="s">
        <v>195</v>
      </c>
      <c r="H94" s="1" t="s">
        <v>578</v>
      </c>
      <c r="I94" s="1" t="s">
        <v>679</v>
      </c>
      <c r="J94" s="1" t="s">
        <v>238</v>
      </c>
      <c r="K94" s="1" t="s">
        <v>737</v>
      </c>
    </row>
    <row r="95" spans="1:11" x14ac:dyDescent="0.25">
      <c r="A95" s="1" t="s">
        <v>17</v>
      </c>
      <c r="D95" s="1" t="s">
        <v>88</v>
      </c>
      <c r="E95" s="1" t="s">
        <v>89</v>
      </c>
      <c r="F95" s="1" t="s">
        <v>194</v>
      </c>
      <c r="G95" s="1" t="s">
        <v>195</v>
      </c>
      <c r="H95" s="1" t="s">
        <v>578</v>
      </c>
      <c r="I95" s="1" t="s">
        <v>679</v>
      </c>
      <c r="J95" s="1" t="s">
        <v>237</v>
      </c>
      <c r="K95" s="1" t="s">
        <v>738</v>
      </c>
    </row>
    <row r="96" spans="1:11" x14ac:dyDescent="0.25">
      <c r="A96" s="1" t="s">
        <v>17</v>
      </c>
      <c r="D96" s="1" t="s">
        <v>56</v>
      </c>
      <c r="E96" s="1" t="s">
        <v>57</v>
      </c>
      <c r="F96" s="1" t="s">
        <v>194</v>
      </c>
      <c r="G96" s="1" t="s">
        <v>195</v>
      </c>
      <c r="H96" s="1" t="s">
        <v>578</v>
      </c>
      <c r="I96" s="1" t="s">
        <v>679</v>
      </c>
      <c r="J96" s="1" t="s">
        <v>239</v>
      </c>
      <c r="K96" s="1" t="s">
        <v>415</v>
      </c>
    </row>
    <row r="97" spans="1:11" x14ac:dyDescent="0.25">
      <c r="A97" s="1" t="s">
        <v>17</v>
      </c>
      <c r="D97" s="1" t="s">
        <v>212</v>
      </c>
      <c r="E97" s="1" t="s">
        <v>213</v>
      </c>
      <c r="F97" s="1" t="s">
        <v>194</v>
      </c>
      <c r="G97" s="1" t="s">
        <v>195</v>
      </c>
      <c r="H97" s="1" t="s">
        <v>578</v>
      </c>
      <c r="I97" s="1" t="s">
        <v>679</v>
      </c>
      <c r="J97" s="1" t="s">
        <v>245</v>
      </c>
      <c r="K97" s="1" t="s">
        <v>739</v>
      </c>
    </row>
    <row r="98" spans="1:11" x14ac:dyDescent="0.25">
      <c r="A98" s="1" t="s">
        <v>17</v>
      </c>
      <c r="D98" s="1" t="s">
        <v>122</v>
      </c>
      <c r="E98" s="1" t="s">
        <v>123</v>
      </c>
      <c r="F98" s="1" t="s">
        <v>194</v>
      </c>
      <c r="G98" s="1" t="s">
        <v>195</v>
      </c>
      <c r="H98" s="1" t="s">
        <v>578</v>
      </c>
      <c r="I98" s="1" t="s">
        <v>679</v>
      </c>
      <c r="J98" s="1" t="s">
        <v>241</v>
      </c>
      <c r="K98" s="1" t="s">
        <v>740</v>
      </c>
    </row>
    <row r="99" spans="1:11" x14ac:dyDescent="0.25">
      <c r="A99" s="1" t="s">
        <v>17</v>
      </c>
      <c r="D99" s="1" t="s">
        <v>200</v>
      </c>
      <c r="E99" s="1" t="s">
        <v>201</v>
      </c>
      <c r="F99" s="1" t="s">
        <v>194</v>
      </c>
      <c r="G99" s="1" t="s">
        <v>195</v>
      </c>
      <c r="H99" s="1" t="s">
        <v>579</v>
      </c>
      <c r="I99" s="1" t="s">
        <v>689</v>
      </c>
      <c r="J99" s="1" t="s">
        <v>22</v>
      </c>
      <c r="K99" s="1" t="s">
        <v>501</v>
      </c>
    </row>
    <row r="100" spans="1:11" x14ac:dyDescent="0.25">
      <c r="A100" s="1" t="s">
        <v>17</v>
      </c>
      <c r="D100" s="1" t="s">
        <v>86</v>
      </c>
      <c r="E100" s="1" t="s">
        <v>87</v>
      </c>
      <c r="F100" s="1" t="s">
        <v>194</v>
      </c>
      <c r="G100" s="1" t="s">
        <v>195</v>
      </c>
      <c r="H100" s="1" t="s">
        <v>579</v>
      </c>
      <c r="I100" s="1" t="s">
        <v>689</v>
      </c>
      <c r="J100" s="1" t="s">
        <v>23</v>
      </c>
      <c r="K100" s="1" t="s">
        <v>741</v>
      </c>
    </row>
    <row r="101" spans="1:11" x14ac:dyDescent="0.25">
      <c r="A101" s="1" t="s">
        <v>17</v>
      </c>
      <c r="D101" s="1" t="s">
        <v>206</v>
      </c>
      <c r="E101" s="1" t="s">
        <v>207</v>
      </c>
      <c r="F101" s="1" t="s">
        <v>194</v>
      </c>
      <c r="G101" s="1" t="s">
        <v>195</v>
      </c>
      <c r="H101" s="1" t="s">
        <v>579</v>
      </c>
      <c r="I101" s="1" t="s">
        <v>689</v>
      </c>
      <c r="J101" s="1" t="s">
        <v>24</v>
      </c>
      <c r="K101" s="1" t="s">
        <v>742</v>
      </c>
    </row>
    <row r="102" spans="1:11" x14ac:dyDescent="0.25">
      <c r="A102" s="1" t="s">
        <v>17</v>
      </c>
      <c r="D102" s="1" t="s">
        <v>296</v>
      </c>
      <c r="E102" s="1" t="s">
        <v>297</v>
      </c>
      <c r="F102" s="1" t="s">
        <v>194</v>
      </c>
      <c r="G102" s="1" t="s">
        <v>195</v>
      </c>
      <c r="H102" s="1" t="s">
        <v>579</v>
      </c>
      <c r="I102" s="1" t="s">
        <v>689</v>
      </c>
      <c r="J102" s="1" t="s">
        <v>25</v>
      </c>
      <c r="K102" s="1" t="s">
        <v>514</v>
      </c>
    </row>
    <row r="103" spans="1:11" x14ac:dyDescent="0.25">
      <c r="A103" s="1" t="s">
        <v>17</v>
      </c>
      <c r="D103" s="1" t="s">
        <v>288</v>
      </c>
      <c r="E103" s="1" t="s">
        <v>289</v>
      </c>
      <c r="F103" s="1" t="s">
        <v>194</v>
      </c>
      <c r="G103" s="1" t="s">
        <v>195</v>
      </c>
      <c r="H103" s="1" t="s">
        <v>579</v>
      </c>
      <c r="I103" s="1" t="s">
        <v>689</v>
      </c>
      <c r="J103" s="1" t="s">
        <v>26</v>
      </c>
      <c r="K103" s="1" t="s">
        <v>743</v>
      </c>
    </row>
    <row r="104" spans="1:11" x14ac:dyDescent="0.25">
      <c r="A104" s="1" t="s">
        <v>17</v>
      </c>
      <c r="D104" s="1" t="s">
        <v>218</v>
      </c>
      <c r="E104" s="1" t="s">
        <v>219</v>
      </c>
      <c r="F104" s="1" t="s">
        <v>194</v>
      </c>
      <c r="G104" s="1" t="s">
        <v>195</v>
      </c>
      <c r="H104" s="1" t="s">
        <v>579</v>
      </c>
      <c r="I104" s="1" t="s">
        <v>689</v>
      </c>
      <c r="J104" s="1" t="s">
        <v>233</v>
      </c>
      <c r="K104" s="1" t="s">
        <v>510</v>
      </c>
    </row>
    <row r="105" spans="1:11" x14ac:dyDescent="0.25">
      <c r="A105" s="1" t="s">
        <v>17</v>
      </c>
      <c r="D105" s="1" t="s">
        <v>224</v>
      </c>
      <c r="E105" s="1" t="s">
        <v>225</v>
      </c>
      <c r="F105" s="1" t="s">
        <v>194</v>
      </c>
      <c r="G105" s="1" t="s">
        <v>195</v>
      </c>
      <c r="H105" s="1" t="s">
        <v>579</v>
      </c>
      <c r="I105" s="1" t="s">
        <v>689</v>
      </c>
      <c r="J105" s="1" t="s">
        <v>236</v>
      </c>
      <c r="K105" s="1" t="s">
        <v>744</v>
      </c>
    </row>
    <row r="106" spans="1:11" x14ac:dyDescent="0.25">
      <c r="A106" s="1" t="s">
        <v>17</v>
      </c>
      <c r="D106" s="1" t="s">
        <v>188</v>
      </c>
      <c r="E106" s="1" t="s">
        <v>189</v>
      </c>
      <c r="F106" s="1" t="s">
        <v>194</v>
      </c>
      <c r="G106" s="1" t="s">
        <v>195</v>
      </c>
      <c r="H106" s="1" t="s">
        <v>579</v>
      </c>
      <c r="I106" s="1" t="s">
        <v>689</v>
      </c>
      <c r="J106" s="1" t="s">
        <v>234</v>
      </c>
      <c r="K106" s="1" t="s">
        <v>427</v>
      </c>
    </row>
    <row r="107" spans="1:11" x14ac:dyDescent="0.25">
      <c r="A107" s="1" t="s">
        <v>17</v>
      </c>
      <c r="D107" s="1" t="s">
        <v>190</v>
      </c>
      <c r="E107" s="1" t="s">
        <v>191</v>
      </c>
      <c r="F107" s="1" t="s">
        <v>194</v>
      </c>
      <c r="G107" s="1" t="s">
        <v>195</v>
      </c>
      <c r="H107" s="1" t="s">
        <v>579</v>
      </c>
      <c r="I107" s="1" t="s">
        <v>689</v>
      </c>
      <c r="J107" s="1" t="s">
        <v>232</v>
      </c>
      <c r="K107" s="1" t="s">
        <v>515</v>
      </c>
    </row>
    <row r="108" spans="1:11" x14ac:dyDescent="0.25">
      <c r="A108" s="1" t="s">
        <v>17</v>
      </c>
      <c r="D108" s="1" t="s">
        <v>228</v>
      </c>
      <c r="E108" s="1" t="s">
        <v>229</v>
      </c>
      <c r="F108" s="1" t="s">
        <v>194</v>
      </c>
      <c r="G108" s="1" t="s">
        <v>195</v>
      </c>
      <c r="H108" s="1" t="s">
        <v>579</v>
      </c>
      <c r="I108" s="1" t="s">
        <v>689</v>
      </c>
      <c r="J108" s="1" t="s">
        <v>235</v>
      </c>
      <c r="K108" s="1" t="s">
        <v>406</v>
      </c>
    </row>
    <row r="109" spans="1:11" x14ac:dyDescent="0.25">
      <c r="A109" s="1" t="s">
        <v>17</v>
      </c>
      <c r="D109" s="1" t="s">
        <v>196</v>
      </c>
      <c r="E109" s="1" t="s">
        <v>197</v>
      </c>
      <c r="F109" s="1" t="s">
        <v>194</v>
      </c>
      <c r="G109" s="1" t="s">
        <v>195</v>
      </c>
      <c r="H109" s="1" t="s">
        <v>579</v>
      </c>
      <c r="I109" s="1" t="s">
        <v>689</v>
      </c>
      <c r="J109" s="1" t="s">
        <v>238</v>
      </c>
      <c r="K109" s="1" t="s">
        <v>503</v>
      </c>
    </row>
    <row r="110" spans="1:11" x14ac:dyDescent="0.25">
      <c r="A110" s="1" t="s">
        <v>17</v>
      </c>
      <c r="D110" s="1" t="s">
        <v>134</v>
      </c>
      <c r="E110" s="1" t="s">
        <v>135</v>
      </c>
      <c r="F110" s="1" t="s">
        <v>194</v>
      </c>
      <c r="G110" s="1" t="s">
        <v>195</v>
      </c>
      <c r="H110" s="1" t="s">
        <v>579</v>
      </c>
      <c r="I110" s="1" t="s">
        <v>689</v>
      </c>
      <c r="J110" s="1" t="s">
        <v>237</v>
      </c>
      <c r="K110" s="1" t="s">
        <v>745</v>
      </c>
    </row>
    <row r="111" spans="1:11" x14ac:dyDescent="0.25">
      <c r="A111" s="1" t="s">
        <v>17</v>
      </c>
      <c r="D111" s="1" t="s">
        <v>130</v>
      </c>
      <c r="E111" s="1" t="s">
        <v>131</v>
      </c>
      <c r="F111" s="1" t="s">
        <v>194</v>
      </c>
      <c r="G111" s="1" t="s">
        <v>195</v>
      </c>
      <c r="H111" s="1" t="s">
        <v>579</v>
      </c>
      <c r="I111" s="1" t="s">
        <v>689</v>
      </c>
      <c r="J111" s="1" t="s">
        <v>239</v>
      </c>
      <c r="K111" s="1" t="s">
        <v>395</v>
      </c>
    </row>
    <row r="112" spans="1:11" x14ac:dyDescent="0.25">
      <c r="A112" s="1" t="s">
        <v>17</v>
      </c>
      <c r="D112" s="1" t="s">
        <v>140</v>
      </c>
      <c r="E112" s="1" t="s">
        <v>141</v>
      </c>
      <c r="F112" s="1" t="s">
        <v>194</v>
      </c>
      <c r="G112" s="1" t="s">
        <v>195</v>
      </c>
      <c r="H112" s="1" t="s">
        <v>579</v>
      </c>
      <c r="I112" s="1" t="s">
        <v>689</v>
      </c>
      <c r="J112" s="1" t="s">
        <v>245</v>
      </c>
      <c r="K112" s="1" t="s">
        <v>396</v>
      </c>
    </row>
    <row r="113" spans="1:11" x14ac:dyDescent="0.25">
      <c r="A113" s="1" t="s">
        <v>17</v>
      </c>
      <c r="D113" s="1" t="s">
        <v>106</v>
      </c>
      <c r="E113" s="1" t="s">
        <v>107</v>
      </c>
      <c r="F113" s="1" t="s">
        <v>194</v>
      </c>
      <c r="G113" s="1" t="s">
        <v>195</v>
      </c>
      <c r="H113" s="1" t="s">
        <v>579</v>
      </c>
      <c r="I113" s="1" t="s">
        <v>689</v>
      </c>
      <c r="J113" s="1" t="s">
        <v>241</v>
      </c>
      <c r="K113" s="1" t="s">
        <v>746</v>
      </c>
    </row>
    <row r="114" spans="1:11" x14ac:dyDescent="0.25">
      <c r="A114" s="1" t="s">
        <v>17</v>
      </c>
      <c r="D114" s="1" t="s">
        <v>122</v>
      </c>
      <c r="E114" s="1" t="s">
        <v>123</v>
      </c>
      <c r="F114" s="1" t="s">
        <v>194</v>
      </c>
      <c r="G114" s="1" t="s">
        <v>195</v>
      </c>
      <c r="H114" s="1" t="s">
        <v>579</v>
      </c>
      <c r="I114" s="1" t="s">
        <v>689</v>
      </c>
      <c r="J114" s="1" t="s">
        <v>248</v>
      </c>
      <c r="K114" s="1" t="s">
        <v>747</v>
      </c>
    </row>
    <row r="115" spans="1:11" x14ac:dyDescent="0.25">
      <c r="A115" s="1" t="s">
        <v>17</v>
      </c>
      <c r="D115" s="1" t="s">
        <v>132</v>
      </c>
      <c r="E115" s="1" t="s">
        <v>133</v>
      </c>
      <c r="F115" s="1" t="s">
        <v>194</v>
      </c>
      <c r="G115" s="1" t="s">
        <v>195</v>
      </c>
      <c r="H115" s="1" t="s">
        <v>579</v>
      </c>
      <c r="I115" s="1" t="s">
        <v>689</v>
      </c>
      <c r="J115" s="1" t="s">
        <v>246</v>
      </c>
      <c r="K115" s="1" t="s">
        <v>748</v>
      </c>
    </row>
    <row r="116" spans="1:11" x14ac:dyDescent="0.25">
      <c r="A116" s="1" t="s">
        <v>17</v>
      </c>
      <c r="D116" s="1" t="s">
        <v>118</v>
      </c>
      <c r="E116" s="1" t="s">
        <v>119</v>
      </c>
      <c r="F116" s="1" t="s">
        <v>194</v>
      </c>
      <c r="G116" s="1" t="s">
        <v>195</v>
      </c>
      <c r="H116" s="1" t="s">
        <v>579</v>
      </c>
      <c r="I116" s="1" t="s">
        <v>689</v>
      </c>
      <c r="J116" s="1" t="s">
        <v>247</v>
      </c>
      <c r="K116" s="1" t="s">
        <v>550</v>
      </c>
    </row>
    <row r="117" spans="1:11" x14ac:dyDescent="0.25">
      <c r="A117" s="1" t="s">
        <v>17</v>
      </c>
      <c r="D117" s="1" t="s">
        <v>208</v>
      </c>
      <c r="E117" s="1" t="s">
        <v>209</v>
      </c>
      <c r="F117" s="1" t="s">
        <v>194</v>
      </c>
      <c r="G117" s="1" t="s">
        <v>195</v>
      </c>
      <c r="H117" s="1" t="s">
        <v>580</v>
      </c>
      <c r="I117" s="1" t="s">
        <v>749</v>
      </c>
      <c r="J117" s="1" t="s">
        <v>22</v>
      </c>
      <c r="K117" s="1" t="s">
        <v>750</v>
      </c>
    </row>
    <row r="118" spans="1:11" x14ac:dyDescent="0.25">
      <c r="A118" s="1" t="s">
        <v>17</v>
      </c>
      <c r="D118" s="1" t="s">
        <v>86</v>
      </c>
      <c r="E118" s="1" t="s">
        <v>87</v>
      </c>
      <c r="F118" s="1" t="s">
        <v>194</v>
      </c>
      <c r="G118" s="1" t="s">
        <v>195</v>
      </c>
      <c r="H118" s="1" t="s">
        <v>580</v>
      </c>
      <c r="I118" s="1" t="s">
        <v>749</v>
      </c>
      <c r="J118" s="1" t="s">
        <v>23</v>
      </c>
      <c r="K118" s="1" t="s">
        <v>425</v>
      </c>
    </row>
    <row r="119" spans="1:11" x14ac:dyDescent="0.25">
      <c r="A119" s="1" t="s">
        <v>17</v>
      </c>
      <c r="D119" s="1" t="s">
        <v>288</v>
      </c>
      <c r="E119" s="1" t="s">
        <v>289</v>
      </c>
      <c r="F119" s="1" t="s">
        <v>194</v>
      </c>
      <c r="G119" s="1" t="s">
        <v>195</v>
      </c>
      <c r="H119" s="1" t="s">
        <v>580</v>
      </c>
      <c r="I119" s="1" t="s">
        <v>749</v>
      </c>
      <c r="J119" s="1" t="s">
        <v>24</v>
      </c>
      <c r="K119" s="1" t="s">
        <v>751</v>
      </c>
    </row>
    <row r="120" spans="1:11" x14ac:dyDescent="0.25">
      <c r="A120" s="1" t="s">
        <v>17</v>
      </c>
      <c r="D120" s="1" t="s">
        <v>210</v>
      </c>
      <c r="E120" s="1" t="s">
        <v>211</v>
      </c>
      <c r="F120" s="1" t="s">
        <v>194</v>
      </c>
      <c r="G120" s="1" t="s">
        <v>195</v>
      </c>
      <c r="H120" s="1" t="s">
        <v>580</v>
      </c>
      <c r="I120" s="1" t="s">
        <v>749</v>
      </c>
      <c r="J120" s="1" t="s">
        <v>25</v>
      </c>
      <c r="K120" s="1" t="s">
        <v>526</v>
      </c>
    </row>
    <row r="121" spans="1:11" x14ac:dyDescent="0.25">
      <c r="A121" s="1" t="s">
        <v>17</v>
      </c>
      <c r="D121" s="1" t="s">
        <v>224</v>
      </c>
      <c r="E121" s="1" t="s">
        <v>225</v>
      </c>
      <c r="F121" s="1" t="s">
        <v>194</v>
      </c>
      <c r="G121" s="1" t="s">
        <v>195</v>
      </c>
      <c r="H121" s="1" t="s">
        <v>580</v>
      </c>
      <c r="I121" s="1" t="s">
        <v>749</v>
      </c>
      <c r="J121" s="1" t="s">
        <v>26</v>
      </c>
      <c r="K121" s="1" t="s">
        <v>398</v>
      </c>
    </row>
    <row r="122" spans="1:11" x14ac:dyDescent="0.25">
      <c r="A122" s="1" t="s">
        <v>17</v>
      </c>
      <c r="D122" s="1" t="s">
        <v>190</v>
      </c>
      <c r="E122" s="1" t="s">
        <v>191</v>
      </c>
      <c r="F122" s="1" t="s">
        <v>194</v>
      </c>
      <c r="G122" s="1" t="s">
        <v>195</v>
      </c>
      <c r="H122" s="1" t="s">
        <v>580</v>
      </c>
      <c r="I122" s="1" t="s">
        <v>749</v>
      </c>
      <c r="J122" s="1" t="s">
        <v>233</v>
      </c>
      <c r="K122" s="1" t="s">
        <v>491</v>
      </c>
    </row>
    <row r="123" spans="1:11" x14ac:dyDescent="0.25">
      <c r="A123" s="1" t="s">
        <v>17</v>
      </c>
      <c r="D123" s="1" t="s">
        <v>220</v>
      </c>
      <c r="E123" s="1" t="s">
        <v>221</v>
      </c>
      <c r="F123" s="1" t="s">
        <v>194</v>
      </c>
      <c r="G123" s="1" t="s">
        <v>195</v>
      </c>
      <c r="H123" s="1" t="s">
        <v>580</v>
      </c>
      <c r="I123" s="1" t="s">
        <v>749</v>
      </c>
      <c r="J123" s="1" t="s">
        <v>236</v>
      </c>
      <c r="K123" s="1" t="s">
        <v>480</v>
      </c>
    </row>
    <row r="124" spans="1:11" x14ac:dyDescent="0.25">
      <c r="A124" s="1" t="s">
        <v>17</v>
      </c>
      <c r="D124" s="1" t="s">
        <v>134</v>
      </c>
      <c r="E124" s="1" t="s">
        <v>135</v>
      </c>
      <c r="F124" s="1" t="s">
        <v>194</v>
      </c>
      <c r="G124" s="1" t="s">
        <v>195</v>
      </c>
      <c r="H124" s="1" t="s">
        <v>580</v>
      </c>
      <c r="I124" s="1" t="s">
        <v>749</v>
      </c>
      <c r="J124" s="1" t="s">
        <v>234</v>
      </c>
      <c r="K124" s="1" t="s">
        <v>402</v>
      </c>
    </row>
    <row r="125" spans="1:11" x14ac:dyDescent="0.25">
      <c r="A125" s="1" t="s">
        <v>17</v>
      </c>
      <c r="D125" s="1" t="s">
        <v>118</v>
      </c>
      <c r="E125" s="1" t="s">
        <v>119</v>
      </c>
      <c r="F125" s="1" t="s">
        <v>194</v>
      </c>
      <c r="G125" s="1" t="s">
        <v>195</v>
      </c>
      <c r="H125" s="1" t="s">
        <v>580</v>
      </c>
      <c r="I125" s="1" t="s">
        <v>749</v>
      </c>
      <c r="J125" s="1" t="s">
        <v>232</v>
      </c>
      <c r="K125" s="1" t="s">
        <v>373</v>
      </c>
    </row>
    <row r="126" spans="1:11" x14ac:dyDescent="0.25">
      <c r="A126" s="1" t="s">
        <v>17</v>
      </c>
      <c r="D126" s="1" t="s">
        <v>116</v>
      </c>
      <c r="E126" s="1" t="s">
        <v>117</v>
      </c>
      <c r="F126" s="1" t="s">
        <v>194</v>
      </c>
      <c r="G126" s="1" t="s">
        <v>195</v>
      </c>
      <c r="H126" s="1" t="s">
        <v>580</v>
      </c>
      <c r="I126" s="1" t="s">
        <v>749</v>
      </c>
      <c r="J126" s="1" t="s">
        <v>235</v>
      </c>
      <c r="K126" s="1" t="s">
        <v>752</v>
      </c>
    </row>
    <row r="127" spans="1:11" x14ac:dyDescent="0.25">
      <c r="A127" s="1" t="s">
        <v>17</v>
      </c>
      <c r="D127" s="1" t="s">
        <v>140</v>
      </c>
      <c r="E127" s="1" t="s">
        <v>141</v>
      </c>
      <c r="F127" s="1" t="s">
        <v>194</v>
      </c>
      <c r="G127" s="1" t="s">
        <v>195</v>
      </c>
      <c r="H127" s="1" t="s">
        <v>580</v>
      </c>
      <c r="I127" s="1" t="s">
        <v>749</v>
      </c>
      <c r="J127" s="1" t="s">
        <v>238</v>
      </c>
      <c r="K127" s="1" t="s">
        <v>362</v>
      </c>
    </row>
    <row r="128" spans="1:11" x14ac:dyDescent="0.25">
      <c r="A128" s="1" t="s">
        <v>17</v>
      </c>
      <c r="D128" s="1" t="s">
        <v>128</v>
      </c>
      <c r="E128" s="1" t="s">
        <v>129</v>
      </c>
      <c r="F128" s="1" t="s">
        <v>194</v>
      </c>
      <c r="G128" s="1" t="s">
        <v>195</v>
      </c>
      <c r="H128" s="1" t="s">
        <v>580</v>
      </c>
      <c r="I128" s="1" t="s">
        <v>749</v>
      </c>
      <c r="J128" s="1" t="s">
        <v>237</v>
      </c>
      <c r="K128" s="1" t="s">
        <v>409</v>
      </c>
    </row>
    <row r="129" spans="1:11" x14ac:dyDescent="0.25">
      <c r="A129" s="1" t="s">
        <v>17</v>
      </c>
      <c r="D129" s="1" t="s">
        <v>112</v>
      </c>
      <c r="E129" s="1" t="s">
        <v>113</v>
      </c>
      <c r="F129" s="1" t="s">
        <v>194</v>
      </c>
      <c r="G129" s="1" t="s">
        <v>195</v>
      </c>
      <c r="H129" s="1" t="s">
        <v>580</v>
      </c>
      <c r="I129" s="1" t="s">
        <v>749</v>
      </c>
      <c r="J129" s="1" t="s">
        <v>239</v>
      </c>
      <c r="K129" s="1" t="s">
        <v>753</v>
      </c>
    </row>
    <row r="130" spans="1:11" x14ac:dyDescent="0.25">
      <c r="A130" s="1" t="s">
        <v>17</v>
      </c>
      <c r="D130" s="1" t="s">
        <v>106</v>
      </c>
      <c r="E130" s="1" t="s">
        <v>107</v>
      </c>
      <c r="F130" s="1" t="s">
        <v>194</v>
      </c>
      <c r="G130" s="1" t="s">
        <v>195</v>
      </c>
      <c r="H130" s="1" t="s">
        <v>580</v>
      </c>
      <c r="I130" s="1" t="s">
        <v>749</v>
      </c>
      <c r="J130" s="1" t="s">
        <v>245</v>
      </c>
      <c r="K130" s="1" t="s">
        <v>392</v>
      </c>
    </row>
    <row r="131" spans="1:11" x14ac:dyDescent="0.25">
      <c r="A131" s="1" t="s">
        <v>17</v>
      </c>
      <c r="D131" s="1" t="s">
        <v>42</v>
      </c>
      <c r="E131" s="1" t="s">
        <v>43</v>
      </c>
      <c r="F131" s="1" t="s">
        <v>194</v>
      </c>
      <c r="G131" s="1" t="s">
        <v>195</v>
      </c>
      <c r="H131" s="1" t="s">
        <v>581</v>
      </c>
      <c r="I131" s="1" t="s">
        <v>667</v>
      </c>
      <c r="J131" s="1" t="s">
        <v>22</v>
      </c>
      <c r="K131" s="1" t="s">
        <v>754</v>
      </c>
    </row>
    <row r="132" spans="1:11" x14ac:dyDescent="0.25">
      <c r="A132" s="1" t="s">
        <v>17</v>
      </c>
      <c r="D132" s="1" t="s">
        <v>186</v>
      </c>
      <c r="E132" s="1" t="s">
        <v>187</v>
      </c>
      <c r="F132" s="1" t="s">
        <v>194</v>
      </c>
      <c r="G132" s="1" t="s">
        <v>195</v>
      </c>
      <c r="H132" s="1" t="s">
        <v>581</v>
      </c>
      <c r="I132" s="1" t="s">
        <v>667</v>
      </c>
      <c r="J132" s="1" t="s">
        <v>23</v>
      </c>
      <c r="K132" s="1" t="s">
        <v>755</v>
      </c>
    </row>
    <row r="133" spans="1:11" x14ac:dyDescent="0.25">
      <c r="A133" s="1" t="s">
        <v>17</v>
      </c>
      <c r="D133" s="1" t="s">
        <v>288</v>
      </c>
      <c r="E133" s="1" t="s">
        <v>289</v>
      </c>
      <c r="F133" s="1" t="s">
        <v>194</v>
      </c>
      <c r="G133" s="1" t="s">
        <v>195</v>
      </c>
      <c r="H133" s="1" t="s">
        <v>581</v>
      </c>
      <c r="I133" s="1" t="s">
        <v>667</v>
      </c>
      <c r="J133" s="1" t="s">
        <v>24</v>
      </c>
      <c r="K133" s="1" t="s">
        <v>756</v>
      </c>
    </row>
    <row r="134" spans="1:11" x14ac:dyDescent="0.25">
      <c r="A134" s="1" t="s">
        <v>17</v>
      </c>
      <c r="D134" s="1" t="s">
        <v>228</v>
      </c>
      <c r="E134" s="1" t="s">
        <v>229</v>
      </c>
      <c r="F134" s="1" t="s">
        <v>194</v>
      </c>
      <c r="G134" s="1" t="s">
        <v>195</v>
      </c>
      <c r="H134" s="1" t="s">
        <v>581</v>
      </c>
      <c r="I134" s="1" t="s">
        <v>667</v>
      </c>
      <c r="J134" s="1" t="s">
        <v>25</v>
      </c>
      <c r="K134" s="1" t="s">
        <v>757</v>
      </c>
    </row>
    <row r="135" spans="1:11" x14ac:dyDescent="0.25">
      <c r="A135" s="1" t="s">
        <v>17</v>
      </c>
      <c r="D135" s="1" t="s">
        <v>108</v>
      </c>
      <c r="E135" s="1" t="s">
        <v>109</v>
      </c>
      <c r="F135" s="1" t="s">
        <v>194</v>
      </c>
      <c r="G135" s="1" t="s">
        <v>195</v>
      </c>
      <c r="H135" s="1" t="s">
        <v>581</v>
      </c>
      <c r="I135" s="1" t="s">
        <v>667</v>
      </c>
      <c r="J135" s="1" t="s">
        <v>26</v>
      </c>
      <c r="K135" s="1" t="s">
        <v>758</v>
      </c>
    </row>
    <row r="136" spans="1:11" x14ac:dyDescent="0.25">
      <c r="A136" s="1" t="s">
        <v>17</v>
      </c>
      <c r="D136" s="1" t="s">
        <v>216</v>
      </c>
      <c r="E136" s="1" t="s">
        <v>217</v>
      </c>
      <c r="F136" s="1" t="s">
        <v>194</v>
      </c>
      <c r="G136" s="1" t="s">
        <v>195</v>
      </c>
      <c r="H136" s="1" t="s">
        <v>581</v>
      </c>
      <c r="I136" s="1" t="s">
        <v>667</v>
      </c>
      <c r="J136" s="1" t="s">
        <v>233</v>
      </c>
      <c r="K136" s="1" t="s">
        <v>759</v>
      </c>
    </row>
    <row r="137" spans="1:11" x14ac:dyDescent="0.25">
      <c r="A137" s="1" t="s">
        <v>17</v>
      </c>
      <c r="D137" s="1" t="s">
        <v>190</v>
      </c>
      <c r="E137" s="1" t="s">
        <v>191</v>
      </c>
      <c r="F137" s="1" t="s">
        <v>194</v>
      </c>
      <c r="G137" s="1" t="s">
        <v>195</v>
      </c>
      <c r="H137" s="1" t="s">
        <v>581</v>
      </c>
      <c r="I137" s="1" t="s">
        <v>667</v>
      </c>
      <c r="J137" s="1" t="s">
        <v>236</v>
      </c>
      <c r="K137" s="1" t="s">
        <v>760</v>
      </c>
    </row>
    <row r="138" spans="1:11" x14ac:dyDescent="0.25">
      <c r="A138" s="1" t="s">
        <v>17</v>
      </c>
      <c r="D138" s="1" t="s">
        <v>296</v>
      </c>
      <c r="E138" s="1" t="s">
        <v>297</v>
      </c>
      <c r="F138" s="1" t="s">
        <v>194</v>
      </c>
      <c r="G138" s="1" t="s">
        <v>195</v>
      </c>
      <c r="H138" s="1" t="s">
        <v>581</v>
      </c>
      <c r="I138" s="1" t="s">
        <v>667</v>
      </c>
      <c r="J138" s="1" t="s">
        <v>234</v>
      </c>
      <c r="K138" s="1" t="s">
        <v>761</v>
      </c>
    </row>
    <row r="139" spans="1:11" x14ac:dyDescent="0.25">
      <c r="A139" s="1" t="s">
        <v>17</v>
      </c>
      <c r="D139" s="1" t="s">
        <v>44</v>
      </c>
      <c r="E139" s="1" t="s">
        <v>45</v>
      </c>
      <c r="F139" s="1" t="s">
        <v>194</v>
      </c>
      <c r="G139" s="1" t="s">
        <v>195</v>
      </c>
      <c r="H139" s="1" t="s">
        <v>581</v>
      </c>
      <c r="I139" s="1" t="s">
        <v>667</v>
      </c>
      <c r="J139" s="1" t="s">
        <v>232</v>
      </c>
      <c r="K139" s="1" t="s">
        <v>762</v>
      </c>
    </row>
    <row r="140" spans="1:11" x14ac:dyDescent="0.25">
      <c r="A140" s="1" t="s">
        <v>17</v>
      </c>
      <c r="D140" s="1" t="s">
        <v>120</v>
      </c>
      <c r="E140" s="1" t="s">
        <v>121</v>
      </c>
      <c r="F140" s="1" t="s">
        <v>194</v>
      </c>
      <c r="G140" s="1" t="s">
        <v>195</v>
      </c>
      <c r="H140" s="1" t="s">
        <v>581</v>
      </c>
      <c r="I140" s="1" t="s">
        <v>667</v>
      </c>
      <c r="J140" s="1" t="s">
        <v>235</v>
      </c>
      <c r="K140" s="1" t="s">
        <v>763</v>
      </c>
    </row>
    <row r="141" spans="1:11" x14ac:dyDescent="0.25">
      <c r="A141" s="1" t="s">
        <v>17</v>
      </c>
      <c r="D141" s="1" t="s">
        <v>116</v>
      </c>
      <c r="E141" s="1" t="s">
        <v>117</v>
      </c>
      <c r="F141" s="1" t="s">
        <v>194</v>
      </c>
      <c r="G141" s="1" t="s">
        <v>195</v>
      </c>
      <c r="H141" s="1" t="s">
        <v>581</v>
      </c>
      <c r="I141" s="1" t="s">
        <v>667</v>
      </c>
      <c r="J141" s="1" t="s">
        <v>238</v>
      </c>
      <c r="K141" s="1" t="s">
        <v>764</v>
      </c>
    </row>
    <row r="142" spans="1:11" x14ac:dyDescent="0.25">
      <c r="A142" s="1" t="s">
        <v>17</v>
      </c>
      <c r="D142" s="1" t="s">
        <v>130</v>
      </c>
      <c r="E142" s="1" t="s">
        <v>131</v>
      </c>
      <c r="F142" s="1" t="s">
        <v>194</v>
      </c>
      <c r="G142" s="1" t="s">
        <v>195</v>
      </c>
      <c r="H142" s="1" t="s">
        <v>581</v>
      </c>
      <c r="I142" s="1" t="s">
        <v>667</v>
      </c>
      <c r="J142" s="1" t="s">
        <v>237</v>
      </c>
      <c r="K142" s="1" t="s">
        <v>544</v>
      </c>
    </row>
    <row r="143" spans="1:11" x14ac:dyDescent="0.25">
      <c r="A143" s="1" t="s">
        <v>17</v>
      </c>
      <c r="D143" s="1" t="s">
        <v>138</v>
      </c>
      <c r="E143" s="1" t="s">
        <v>139</v>
      </c>
      <c r="F143" s="1" t="s">
        <v>194</v>
      </c>
      <c r="G143" s="1" t="s">
        <v>195</v>
      </c>
      <c r="H143" s="1" t="s">
        <v>581</v>
      </c>
      <c r="I143" s="1" t="s">
        <v>667</v>
      </c>
      <c r="J143" s="1" t="s">
        <v>239</v>
      </c>
      <c r="K143" s="1" t="s">
        <v>765</v>
      </c>
    </row>
    <row r="144" spans="1:11" x14ac:dyDescent="0.25">
      <c r="A144" s="1" t="s">
        <v>17</v>
      </c>
      <c r="D144" s="1" t="s">
        <v>140</v>
      </c>
      <c r="E144" s="1" t="s">
        <v>141</v>
      </c>
      <c r="F144" s="1" t="s">
        <v>194</v>
      </c>
      <c r="G144" s="1" t="s">
        <v>195</v>
      </c>
      <c r="H144" s="1" t="s">
        <v>581</v>
      </c>
      <c r="I144" s="1" t="s">
        <v>667</v>
      </c>
      <c r="J144" s="1" t="s">
        <v>245</v>
      </c>
      <c r="K144" s="1" t="s">
        <v>766</v>
      </c>
    </row>
    <row r="145" spans="1:11" x14ac:dyDescent="0.25">
      <c r="A145" s="1" t="s">
        <v>17</v>
      </c>
      <c r="D145" s="1" t="s">
        <v>100</v>
      </c>
      <c r="E145" s="1" t="s">
        <v>101</v>
      </c>
      <c r="F145" s="1" t="s">
        <v>194</v>
      </c>
      <c r="G145" s="1" t="s">
        <v>195</v>
      </c>
      <c r="H145" s="1" t="s">
        <v>581</v>
      </c>
      <c r="I145" s="1" t="s">
        <v>667</v>
      </c>
      <c r="J145" s="1" t="s">
        <v>241</v>
      </c>
      <c r="K145" s="1" t="s">
        <v>767</v>
      </c>
    </row>
    <row r="146" spans="1:11" x14ac:dyDescent="0.25">
      <c r="A146" s="1" t="s">
        <v>17</v>
      </c>
      <c r="D146" s="1" t="s">
        <v>122</v>
      </c>
      <c r="E146" s="1" t="s">
        <v>123</v>
      </c>
      <c r="F146" s="1" t="s">
        <v>194</v>
      </c>
      <c r="G146" s="1" t="s">
        <v>195</v>
      </c>
      <c r="H146" s="1" t="s">
        <v>581</v>
      </c>
      <c r="I146" s="1" t="s">
        <v>667</v>
      </c>
      <c r="J146" s="1" t="s">
        <v>248</v>
      </c>
      <c r="K146" s="1" t="s">
        <v>768</v>
      </c>
    </row>
    <row r="147" spans="1:11" x14ac:dyDescent="0.25">
      <c r="A147" s="1" t="s">
        <v>17</v>
      </c>
      <c r="D147" s="1" t="s">
        <v>112</v>
      </c>
      <c r="E147" s="1" t="s">
        <v>113</v>
      </c>
      <c r="F147" s="1" t="s">
        <v>194</v>
      </c>
      <c r="G147" s="1" t="s">
        <v>195</v>
      </c>
      <c r="H147" s="1" t="s">
        <v>581</v>
      </c>
      <c r="I147" s="1" t="s">
        <v>667</v>
      </c>
      <c r="J147" s="1" t="s">
        <v>246</v>
      </c>
      <c r="K147" s="1" t="s">
        <v>769</v>
      </c>
    </row>
    <row r="148" spans="1:11" x14ac:dyDescent="0.25">
      <c r="A148" s="1" t="s">
        <v>17</v>
      </c>
      <c r="D148" s="1" t="s">
        <v>106</v>
      </c>
      <c r="E148" s="1" t="s">
        <v>107</v>
      </c>
      <c r="F148" s="1" t="s">
        <v>194</v>
      </c>
      <c r="G148" s="1" t="s">
        <v>195</v>
      </c>
      <c r="H148" s="1" t="s">
        <v>581</v>
      </c>
      <c r="I148" s="1" t="s">
        <v>667</v>
      </c>
      <c r="J148" s="1" t="s">
        <v>247</v>
      </c>
      <c r="K148" s="1" t="s">
        <v>770</v>
      </c>
    </row>
    <row r="149" spans="1:11" x14ac:dyDescent="0.25">
      <c r="A149" s="1" t="s">
        <v>17</v>
      </c>
      <c r="D149" s="1" t="s">
        <v>320</v>
      </c>
      <c r="E149" s="1" t="s">
        <v>321</v>
      </c>
      <c r="F149" s="1" t="s">
        <v>38</v>
      </c>
      <c r="G149" s="1" t="s">
        <v>39</v>
      </c>
      <c r="H149" s="1" t="s">
        <v>576</v>
      </c>
      <c r="I149" s="1" t="s">
        <v>717</v>
      </c>
      <c r="J149" s="1" t="s">
        <v>23</v>
      </c>
      <c r="K149" s="1" t="s">
        <v>512</v>
      </c>
    </row>
    <row r="150" spans="1:11" x14ac:dyDescent="0.25">
      <c r="A150" s="1" t="s">
        <v>17</v>
      </c>
      <c r="D150" s="1" t="s">
        <v>80</v>
      </c>
      <c r="E150" s="1" t="s">
        <v>81</v>
      </c>
      <c r="F150" s="1" t="s">
        <v>38</v>
      </c>
      <c r="G150" s="1" t="s">
        <v>39</v>
      </c>
      <c r="H150" s="1" t="s">
        <v>576</v>
      </c>
      <c r="I150" s="1" t="s">
        <v>717</v>
      </c>
      <c r="J150" s="1" t="s">
        <v>24</v>
      </c>
      <c r="K150" s="1" t="s">
        <v>771</v>
      </c>
    </row>
    <row r="151" spans="1:11" x14ac:dyDescent="0.25">
      <c r="A151" s="1" t="s">
        <v>17</v>
      </c>
      <c r="D151" s="1" t="s">
        <v>52</v>
      </c>
      <c r="E151" s="1" t="s">
        <v>53</v>
      </c>
      <c r="F151" s="1" t="s">
        <v>38</v>
      </c>
      <c r="G151" s="1" t="s">
        <v>39</v>
      </c>
      <c r="H151" s="1" t="s">
        <v>576</v>
      </c>
      <c r="I151" s="1" t="s">
        <v>717</v>
      </c>
      <c r="J151" s="1" t="s">
        <v>25</v>
      </c>
      <c r="K151" s="1" t="s">
        <v>772</v>
      </c>
    </row>
    <row r="152" spans="1:11" x14ac:dyDescent="0.25">
      <c r="A152" s="1" t="s">
        <v>17</v>
      </c>
      <c r="D152" s="1" t="s">
        <v>58</v>
      </c>
      <c r="E152" s="1" t="s">
        <v>59</v>
      </c>
      <c r="F152" s="1" t="s">
        <v>38</v>
      </c>
      <c r="G152" s="1" t="s">
        <v>39</v>
      </c>
      <c r="H152" s="1" t="s">
        <v>576</v>
      </c>
      <c r="I152" s="1" t="s">
        <v>717</v>
      </c>
      <c r="J152" s="1" t="s">
        <v>26</v>
      </c>
      <c r="K152" s="1" t="s">
        <v>773</v>
      </c>
    </row>
    <row r="153" spans="1:11" x14ac:dyDescent="0.25">
      <c r="A153" s="1" t="s">
        <v>17</v>
      </c>
      <c r="D153" s="1" t="s">
        <v>565</v>
      </c>
      <c r="E153" s="1" t="s">
        <v>566</v>
      </c>
      <c r="F153" s="1" t="s">
        <v>38</v>
      </c>
      <c r="G153" s="1" t="s">
        <v>39</v>
      </c>
      <c r="H153" s="1" t="s">
        <v>576</v>
      </c>
      <c r="I153" s="1" t="s">
        <v>717</v>
      </c>
      <c r="J153" s="1" t="s">
        <v>233</v>
      </c>
      <c r="K153" s="1" t="s">
        <v>774</v>
      </c>
    </row>
    <row r="154" spans="1:11" x14ac:dyDescent="0.25">
      <c r="A154" s="1" t="s">
        <v>17</v>
      </c>
      <c r="D154" s="1" t="s">
        <v>82</v>
      </c>
      <c r="E154" s="1" t="s">
        <v>83</v>
      </c>
      <c r="F154" s="1" t="s">
        <v>38</v>
      </c>
      <c r="G154" s="1" t="s">
        <v>39</v>
      </c>
      <c r="H154" s="1" t="s">
        <v>576</v>
      </c>
      <c r="I154" s="1" t="s">
        <v>717</v>
      </c>
      <c r="J154" s="1" t="s">
        <v>236</v>
      </c>
      <c r="K154" s="1" t="s">
        <v>775</v>
      </c>
    </row>
    <row r="155" spans="1:11" x14ac:dyDescent="0.25">
      <c r="A155" s="1" t="s">
        <v>17</v>
      </c>
      <c r="D155" s="1" t="s">
        <v>78</v>
      </c>
      <c r="E155" s="1" t="s">
        <v>79</v>
      </c>
      <c r="F155" s="1" t="s">
        <v>38</v>
      </c>
      <c r="G155" s="1" t="s">
        <v>39</v>
      </c>
      <c r="H155" s="1" t="s">
        <v>576</v>
      </c>
      <c r="I155" s="1" t="s">
        <v>717</v>
      </c>
      <c r="J155" s="1" t="s">
        <v>234</v>
      </c>
      <c r="K155" s="1" t="s">
        <v>776</v>
      </c>
    </row>
    <row r="156" spans="1:11" x14ac:dyDescent="0.25">
      <c r="A156" s="1" t="s">
        <v>17</v>
      </c>
      <c r="D156" s="1" t="s">
        <v>62</v>
      </c>
      <c r="E156" s="1" t="s">
        <v>63</v>
      </c>
      <c r="F156" s="1" t="s">
        <v>38</v>
      </c>
      <c r="G156" s="1" t="s">
        <v>39</v>
      </c>
      <c r="H156" s="1" t="s">
        <v>576</v>
      </c>
      <c r="I156" s="1" t="s">
        <v>717</v>
      </c>
      <c r="J156" s="1" t="s">
        <v>232</v>
      </c>
      <c r="K156" s="1" t="s">
        <v>777</v>
      </c>
    </row>
    <row r="157" spans="1:11" x14ac:dyDescent="0.25">
      <c r="A157" s="1" t="s">
        <v>17</v>
      </c>
      <c r="D157" s="1" t="s">
        <v>56</v>
      </c>
      <c r="E157" s="1" t="s">
        <v>57</v>
      </c>
      <c r="F157" s="1" t="s">
        <v>38</v>
      </c>
      <c r="G157" s="1" t="s">
        <v>39</v>
      </c>
      <c r="H157" s="1" t="s">
        <v>576</v>
      </c>
      <c r="I157" s="1" t="s">
        <v>717</v>
      </c>
      <c r="J157" s="1" t="s">
        <v>235</v>
      </c>
      <c r="K157" s="1" t="s">
        <v>518</v>
      </c>
    </row>
    <row r="158" spans="1:11" x14ac:dyDescent="0.25">
      <c r="A158" s="1" t="s">
        <v>17</v>
      </c>
      <c r="D158" s="1" t="s">
        <v>42</v>
      </c>
      <c r="E158" s="1" t="s">
        <v>43</v>
      </c>
      <c r="F158" s="1" t="s">
        <v>38</v>
      </c>
      <c r="G158" s="1" t="s">
        <v>39</v>
      </c>
      <c r="H158" s="1" t="s">
        <v>582</v>
      </c>
      <c r="I158" s="1" t="s">
        <v>717</v>
      </c>
      <c r="J158" s="1" t="s">
        <v>22</v>
      </c>
      <c r="K158" s="1" t="s">
        <v>778</v>
      </c>
    </row>
    <row r="159" spans="1:11" x14ac:dyDescent="0.25">
      <c r="A159" s="1" t="s">
        <v>17</v>
      </c>
      <c r="D159" s="1" t="s">
        <v>72</v>
      </c>
      <c r="E159" s="1" t="s">
        <v>73</v>
      </c>
      <c r="F159" s="1" t="s">
        <v>38</v>
      </c>
      <c r="G159" s="1" t="s">
        <v>39</v>
      </c>
      <c r="H159" s="1" t="s">
        <v>582</v>
      </c>
      <c r="I159" s="1" t="s">
        <v>717</v>
      </c>
      <c r="J159" s="1" t="s">
        <v>23</v>
      </c>
      <c r="K159" s="1" t="s">
        <v>779</v>
      </c>
    </row>
    <row r="160" spans="1:11" x14ac:dyDescent="0.25">
      <c r="A160" s="1" t="s">
        <v>17</v>
      </c>
      <c r="D160" s="1" t="s">
        <v>60</v>
      </c>
      <c r="E160" s="1" t="s">
        <v>61</v>
      </c>
      <c r="F160" s="1" t="s">
        <v>38</v>
      </c>
      <c r="G160" s="1" t="s">
        <v>39</v>
      </c>
      <c r="H160" s="1" t="s">
        <v>582</v>
      </c>
      <c r="I160" s="1" t="s">
        <v>717</v>
      </c>
      <c r="J160" s="1" t="s">
        <v>24</v>
      </c>
      <c r="K160" s="1" t="s">
        <v>780</v>
      </c>
    </row>
    <row r="161" spans="1:11" x14ac:dyDescent="0.25">
      <c r="A161" s="1" t="s">
        <v>17</v>
      </c>
      <c r="D161" s="1" t="s">
        <v>68</v>
      </c>
      <c r="E161" s="1" t="s">
        <v>69</v>
      </c>
      <c r="F161" s="1" t="s">
        <v>38</v>
      </c>
      <c r="G161" s="1" t="s">
        <v>39</v>
      </c>
      <c r="H161" s="1" t="s">
        <v>582</v>
      </c>
      <c r="I161" s="1" t="s">
        <v>717</v>
      </c>
      <c r="J161" s="1" t="s">
        <v>25</v>
      </c>
      <c r="K161" s="1" t="s">
        <v>781</v>
      </c>
    </row>
    <row r="162" spans="1:11" x14ac:dyDescent="0.25">
      <c r="A162" s="1" t="s">
        <v>17</v>
      </c>
      <c r="D162" s="1" t="s">
        <v>70</v>
      </c>
      <c r="E162" s="1" t="s">
        <v>71</v>
      </c>
      <c r="F162" s="1" t="s">
        <v>38</v>
      </c>
      <c r="G162" s="1" t="s">
        <v>39</v>
      </c>
      <c r="H162" s="1" t="s">
        <v>582</v>
      </c>
      <c r="I162" s="1" t="s">
        <v>717</v>
      </c>
      <c r="J162" s="1" t="s">
        <v>26</v>
      </c>
      <c r="K162" s="1" t="s">
        <v>782</v>
      </c>
    </row>
    <row r="163" spans="1:11" x14ac:dyDescent="0.25">
      <c r="A163" s="1" t="s">
        <v>17</v>
      </c>
      <c r="D163" s="1" t="s">
        <v>54</v>
      </c>
      <c r="E163" s="1" t="s">
        <v>55</v>
      </c>
      <c r="F163" s="1" t="s">
        <v>38</v>
      </c>
      <c r="G163" s="1" t="s">
        <v>39</v>
      </c>
      <c r="H163" s="1" t="s">
        <v>582</v>
      </c>
      <c r="I163" s="1" t="s">
        <v>717</v>
      </c>
      <c r="J163" s="1" t="s">
        <v>233</v>
      </c>
      <c r="K163" s="1" t="s">
        <v>783</v>
      </c>
    </row>
    <row r="164" spans="1:11" x14ac:dyDescent="0.25">
      <c r="A164" s="1" t="s">
        <v>17</v>
      </c>
      <c r="D164" s="1" t="s">
        <v>48</v>
      </c>
      <c r="E164" s="1" t="s">
        <v>49</v>
      </c>
      <c r="F164" s="1" t="s">
        <v>38</v>
      </c>
      <c r="G164" s="1" t="s">
        <v>39</v>
      </c>
      <c r="H164" s="1" t="s">
        <v>582</v>
      </c>
      <c r="I164" s="1" t="s">
        <v>717</v>
      </c>
      <c r="J164" s="1" t="s">
        <v>236</v>
      </c>
      <c r="K164" s="1" t="s">
        <v>784</v>
      </c>
    </row>
    <row r="165" spans="1:11" x14ac:dyDescent="0.25">
      <c r="A165" s="1" t="s">
        <v>17</v>
      </c>
      <c r="D165" s="1" t="s">
        <v>316</v>
      </c>
      <c r="E165" s="1" t="s">
        <v>317</v>
      </c>
      <c r="F165" s="1" t="s">
        <v>38</v>
      </c>
      <c r="G165" s="1" t="s">
        <v>39</v>
      </c>
      <c r="H165" s="1" t="s">
        <v>582</v>
      </c>
      <c r="I165" s="1" t="s">
        <v>717</v>
      </c>
      <c r="J165" s="1" t="s">
        <v>234</v>
      </c>
      <c r="K165" s="1" t="s">
        <v>785</v>
      </c>
    </row>
    <row r="166" spans="1:11" x14ac:dyDescent="0.25">
      <c r="A166" s="1" t="s">
        <v>17</v>
      </c>
      <c r="D166" s="1" t="s">
        <v>50</v>
      </c>
      <c r="E166" s="1" t="s">
        <v>51</v>
      </c>
      <c r="F166" s="1" t="s">
        <v>38</v>
      </c>
      <c r="G166" s="1" t="s">
        <v>39</v>
      </c>
      <c r="H166" s="1" t="s">
        <v>582</v>
      </c>
      <c r="I166" s="1" t="s">
        <v>717</v>
      </c>
      <c r="J166" s="1" t="s">
        <v>232</v>
      </c>
      <c r="K166" s="1" t="s">
        <v>403</v>
      </c>
    </row>
    <row r="167" spans="1:11" x14ac:dyDescent="0.25">
      <c r="A167" s="1" t="s">
        <v>17</v>
      </c>
      <c r="D167" s="1" t="s">
        <v>56</v>
      </c>
      <c r="E167" s="1" t="s">
        <v>57</v>
      </c>
      <c r="F167" s="1" t="s">
        <v>38</v>
      </c>
      <c r="G167" s="1" t="s">
        <v>39</v>
      </c>
      <c r="H167" s="1" t="s">
        <v>582</v>
      </c>
      <c r="I167" s="1" t="s">
        <v>717</v>
      </c>
      <c r="J167" s="1" t="s">
        <v>235</v>
      </c>
      <c r="K167" s="1" t="s">
        <v>786</v>
      </c>
    </row>
    <row r="168" spans="1:11" x14ac:dyDescent="0.25">
      <c r="A168" s="1" t="s">
        <v>17</v>
      </c>
      <c r="D168" s="1" t="s">
        <v>62</v>
      </c>
      <c r="E168" s="1" t="s">
        <v>63</v>
      </c>
      <c r="F168" s="1" t="s">
        <v>38</v>
      </c>
      <c r="G168" s="1" t="s">
        <v>39</v>
      </c>
      <c r="H168" s="1" t="s">
        <v>582</v>
      </c>
      <c r="I168" s="1" t="s">
        <v>717</v>
      </c>
      <c r="J168" s="1" t="s">
        <v>238</v>
      </c>
      <c r="K168" s="1" t="s">
        <v>777</v>
      </c>
    </row>
    <row r="169" spans="1:11" x14ac:dyDescent="0.25">
      <c r="A169" s="1" t="s">
        <v>17</v>
      </c>
      <c r="D169" s="1" t="s">
        <v>76</v>
      </c>
      <c r="E169" s="1" t="s">
        <v>77</v>
      </c>
      <c r="F169" s="1" t="s">
        <v>38</v>
      </c>
      <c r="G169" s="1" t="s">
        <v>39</v>
      </c>
      <c r="H169" s="1" t="s">
        <v>583</v>
      </c>
      <c r="I169" s="1" t="s">
        <v>719</v>
      </c>
      <c r="J169" s="1" t="s">
        <v>22</v>
      </c>
      <c r="K169" s="1" t="s">
        <v>787</v>
      </c>
    </row>
    <row r="170" spans="1:11" x14ac:dyDescent="0.25">
      <c r="A170" s="1" t="s">
        <v>17</v>
      </c>
      <c r="D170" s="1" t="s">
        <v>302</v>
      </c>
      <c r="E170" s="1" t="s">
        <v>303</v>
      </c>
      <c r="F170" s="1" t="s">
        <v>38</v>
      </c>
      <c r="G170" s="1" t="s">
        <v>39</v>
      </c>
      <c r="H170" s="1" t="s">
        <v>583</v>
      </c>
      <c r="I170" s="1" t="s">
        <v>719</v>
      </c>
      <c r="J170" s="1" t="s">
        <v>23</v>
      </c>
      <c r="K170" s="1" t="s">
        <v>788</v>
      </c>
    </row>
    <row r="171" spans="1:11" x14ac:dyDescent="0.25">
      <c r="A171" s="1" t="s">
        <v>17</v>
      </c>
      <c r="D171" s="1" t="s">
        <v>44</v>
      </c>
      <c r="E171" s="1" t="s">
        <v>45</v>
      </c>
      <c r="F171" s="1" t="s">
        <v>38</v>
      </c>
      <c r="G171" s="1" t="s">
        <v>39</v>
      </c>
      <c r="H171" s="1" t="s">
        <v>583</v>
      </c>
      <c r="I171" s="1" t="s">
        <v>719</v>
      </c>
      <c r="J171" s="1" t="s">
        <v>24</v>
      </c>
      <c r="K171" s="1" t="s">
        <v>789</v>
      </c>
    </row>
    <row r="172" spans="1:11" x14ac:dyDescent="0.25">
      <c r="A172" s="1" t="s">
        <v>17</v>
      </c>
      <c r="D172" s="1" t="s">
        <v>62</v>
      </c>
      <c r="E172" s="1" t="s">
        <v>63</v>
      </c>
      <c r="F172" s="1" t="s">
        <v>38</v>
      </c>
      <c r="G172" s="1" t="s">
        <v>39</v>
      </c>
      <c r="H172" s="1" t="s">
        <v>583</v>
      </c>
      <c r="I172" s="1" t="s">
        <v>719</v>
      </c>
      <c r="J172" s="1" t="s">
        <v>25</v>
      </c>
      <c r="K172" s="1" t="s">
        <v>253</v>
      </c>
    </row>
    <row r="173" spans="1:11" x14ac:dyDescent="0.25">
      <c r="A173" s="1" t="s">
        <v>17</v>
      </c>
      <c r="D173" s="1" t="s">
        <v>300</v>
      </c>
      <c r="E173" s="1" t="s">
        <v>301</v>
      </c>
      <c r="F173" s="1" t="s">
        <v>38</v>
      </c>
      <c r="G173" s="1" t="s">
        <v>39</v>
      </c>
      <c r="H173" s="1" t="s">
        <v>583</v>
      </c>
      <c r="I173" s="1" t="s">
        <v>719</v>
      </c>
      <c r="J173" s="1" t="s">
        <v>26</v>
      </c>
      <c r="K173" s="1" t="s">
        <v>790</v>
      </c>
    </row>
    <row r="174" spans="1:11" x14ac:dyDescent="0.25">
      <c r="A174" s="1" t="s">
        <v>17</v>
      </c>
      <c r="D174" s="1" t="s">
        <v>70</v>
      </c>
      <c r="E174" s="1" t="s">
        <v>71</v>
      </c>
      <c r="F174" s="1" t="s">
        <v>38</v>
      </c>
      <c r="G174" s="1" t="s">
        <v>39</v>
      </c>
      <c r="H174" s="1" t="s">
        <v>583</v>
      </c>
      <c r="I174" s="1" t="s">
        <v>719</v>
      </c>
      <c r="J174" s="1" t="s">
        <v>233</v>
      </c>
      <c r="K174" s="1" t="s">
        <v>791</v>
      </c>
    </row>
    <row r="175" spans="1:11" x14ac:dyDescent="0.25">
      <c r="A175" s="1" t="s">
        <v>17</v>
      </c>
      <c r="D175" s="1" t="s">
        <v>68</v>
      </c>
      <c r="E175" s="1" t="s">
        <v>69</v>
      </c>
      <c r="F175" s="1" t="s">
        <v>38</v>
      </c>
      <c r="G175" s="1" t="s">
        <v>39</v>
      </c>
      <c r="H175" s="1" t="s">
        <v>583</v>
      </c>
      <c r="I175" s="1" t="s">
        <v>719</v>
      </c>
      <c r="J175" s="1" t="s">
        <v>236</v>
      </c>
      <c r="K175" s="1" t="s">
        <v>792</v>
      </c>
    </row>
    <row r="176" spans="1:11" x14ac:dyDescent="0.25">
      <c r="A176" s="1" t="s">
        <v>17</v>
      </c>
      <c r="D176" s="1" t="s">
        <v>82</v>
      </c>
      <c r="E176" s="1" t="s">
        <v>83</v>
      </c>
      <c r="F176" s="1" t="s">
        <v>38</v>
      </c>
      <c r="G176" s="1" t="s">
        <v>39</v>
      </c>
      <c r="H176" s="1" t="s">
        <v>583</v>
      </c>
      <c r="I176" s="1" t="s">
        <v>719</v>
      </c>
      <c r="J176" s="1" t="s">
        <v>234</v>
      </c>
      <c r="K176" s="1" t="s">
        <v>793</v>
      </c>
    </row>
    <row r="177" spans="1:11" x14ac:dyDescent="0.25">
      <c r="A177" s="1" t="s">
        <v>17</v>
      </c>
      <c r="D177" s="1" t="s">
        <v>54</v>
      </c>
      <c r="E177" s="1" t="s">
        <v>55</v>
      </c>
      <c r="F177" s="1" t="s">
        <v>38</v>
      </c>
      <c r="G177" s="1" t="s">
        <v>39</v>
      </c>
      <c r="H177" s="1" t="s">
        <v>583</v>
      </c>
      <c r="I177" s="1" t="s">
        <v>719</v>
      </c>
      <c r="J177" s="1" t="s">
        <v>232</v>
      </c>
      <c r="K177" s="1" t="s">
        <v>428</v>
      </c>
    </row>
    <row r="178" spans="1:11" x14ac:dyDescent="0.25">
      <c r="A178" s="1" t="s">
        <v>17</v>
      </c>
      <c r="D178" s="1" t="s">
        <v>256</v>
      </c>
      <c r="E178" s="1" t="s">
        <v>257</v>
      </c>
      <c r="F178" s="1" t="s">
        <v>38</v>
      </c>
      <c r="G178" s="1" t="s">
        <v>39</v>
      </c>
      <c r="H178" s="1" t="s">
        <v>583</v>
      </c>
      <c r="I178" s="1" t="s">
        <v>719</v>
      </c>
      <c r="J178" s="1" t="s">
        <v>235</v>
      </c>
      <c r="K178" s="1" t="s">
        <v>240</v>
      </c>
    </row>
    <row r="179" spans="1:11" x14ac:dyDescent="0.25">
      <c r="A179" s="1" t="s">
        <v>17</v>
      </c>
      <c r="D179" s="1" t="s">
        <v>56</v>
      </c>
      <c r="E179" s="1" t="s">
        <v>57</v>
      </c>
      <c r="F179" s="1" t="s">
        <v>38</v>
      </c>
      <c r="G179" s="1" t="s">
        <v>39</v>
      </c>
      <c r="H179" s="1" t="s">
        <v>583</v>
      </c>
      <c r="I179" s="1" t="s">
        <v>719</v>
      </c>
      <c r="J179" s="1" t="s">
        <v>238</v>
      </c>
      <c r="K179" s="1" t="s">
        <v>397</v>
      </c>
    </row>
    <row r="180" spans="1:11" x14ac:dyDescent="0.25">
      <c r="A180" s="1" t="s">
        <v>17</v>
      </c>
      <c r="D180" s="1" t="s">
        <v>72</v>
      </c>
      <c r="E180" s="1" t="s">
        <v>73</v>
      </c>
      <c r="F180" s="1" t="s">
        <v>38</v>
      </c>
      <c r="G180" s="1" t="s">
        <v>39</v>
      </c>
      <c r="H180" s="1" t="s">
        <v>584</v>
      </c>
      <c r="I180" s="1" t="s">
        <v>698</v>
      </c>
      <c r="J180" s="1" t="s">
        <v>22</v>
      </c>
      <c r="K180" s="1" t="s">
        <v>779</v>
      </c>
    </row>
    <row r="181" spans="1:11" x14ac:dyDescent="0.25">
      <c r="A181" s="1" t="s">
        <v>17</v>
      </c>
      <c r="D181" s="1" t="s">
        <v>306</v>
      </c>
      <c r="E181" s="1" t="s">
        <v>307</v>
      </c>
      <c r="F181" s="1" t="s">
        <v>38</v>
      </c>
      <c r="G181" s="1" t="s">
        <v>39</v>
      </c>
      <c r="H181" s="1" t="s">
        <v>584</v>
      </c>
      <c r="I181" s="1" t="s">
        <v>698</v>
      </c>
      <c r="J181" s="1" t="s">
        <v>23</v>
      </c>
      <c r="K181" s="1" t="s">
        <v>794</v>
      </c>
    </row>
    <row r="182" spans="1:11" x14ac:dyDescent="0.25">
      <c r="A182" s="1" t="s">
        <v>17</v>
      </c>
      <c r="D182" s="1" t="s">
        <v>58</v>
      </c>
      <c r="E182" s="1" t="s">
        <v>59</v>
      </c>
      <c r="F182" s="1" t="s">
        <v>38</v>
      </c>
      <c r="G182" s="1" t="s">
        <v>39</v>
      </c>
      <c r="H182" s="1" t="s">
        <v>584</v>
      </c>
      <c r="I182" s="1" t="s">
        <v>698</v>
      </c>
      <c r="J182" s="1" t="s">
        <v>24</v>
      </c>
      <c r="K182" s="1" t="s">
        <v>795</v>
      </c>
    </row>
    <row r="183" spans="1:11" x14ac:dyDescent="0.25">
      <c r="A183" s="1" t="s">
        <v>17</v>
      </c>
      <c r="D183" s="1" t="s">
        <v>62</v>
      </c>
      <c r="E183" s="1" t="s">
        <v>63</v>
      </c>
      <c r="F183" s="1" t="s">
        <v>38</v>
      </c>
      <c r="G183" s="1" t="s">
        <v>39</v>
      </c>
      <c r="H183" s="1" t="s">
        <v>584</v>
      </c>
      <c r="I183" s="1" t="s">
        <v>698</v>
      </c>
      <c r="J183" s="1" t="s">
        <v>25</v>
      </c>
      <c r="K183" s="1" t="s">
        <v>796</v>
      </c>
    </row>
    <row r="184" spans="1:11" x14ac:dyDescent="0.25">
      <c r="A184" s="1" t="s">
        <v>17</v>
      </c>
      <c r="D184" s="1" t="s">
        <v>70</v>
      </c>
      <c r="E184" s="1" t="s">
        <v>71</v>
      </c>
      <c r="F184" s="1" t="s">
        <v>38</v>
      </c>
      <c r="G184" s="1" t="s">
        <v>39</v>
      </c>
      <c r="H184" s="1" t="s">
        <v>584</v>
      </c>
      <c r="I184" s="1" t="s">
        <v>698</v>
      </c>
      <c r="J184" s="1" t="s">
        <v>26</v>
      </c>
      <c r="K184" s="1" t="s">
        <v>797</v>
      </c>
    </row>
    <row r="185" spans="1:11" x14ac:dyDescent="0.25">
      <c r="A185" s="1" t="s">
        <v>17</v>
      </c>
      <c r="D185" s="1" t="s">
        <v>256</v>
      </c>
      <c r="E185" s="1" t="s">
        <v>257</v>
      </c>
      <c r="F185" s="1" t="s">
        <v>38</v>
      </c>
      <c r="G185" s="1" t="s">
        <v>39</v>
      </c>
      <c r="H185" s="1" t="s">
        <v>584</v>
      </c>
      <c r="I185" s="1" t="s">
        <v>698</v>
      </c>
      <c r="J185" s="1" t="s">
        <v>233</v>
      </c>
      <c r="K185" s="1" t="s">
        <v>798</v>
      </c>
    </row>
    <row r="186" spans="1:11" x14ac:dyDescent="0.25">
      <c r="A186" s="1" t="s">
        <v>17</v>
      </c>
      <c r="D186" s="1" t="s">
        <v>54</v>
      </c>
      <c r="E186" s="1" t="s">
        <v>55</v>
      </c>
      <c r="F186" s="1" t="s">
        <v>38</v>
      </c>
      <c r="G186" s="1" t="s">
        <v>39</v>
      </c>
      <c r="H186" s="1" t="s">
        <v>584</v>
      </c>
      <c r="I186" s="1" t="s">
        <v>698</v>
      </c>
      <c r="J186" s="1" t="s">
        <v>236</v>
      </c>
      <c r="K186" s="1" t="s">
        <v>799</v>
      </c>
    </row>
    <row r="187" spans="1:11" x14ac:dyDescent="0.25">
      <c r="A187" s="1" t="s">
        <v>17</v>
      </c>
      <c r="D187" s="1" t="s">
        <v>66</v>
      </c>
      <c r="E187" s="1" t="s">
        <v>67</v>
      </c>
      <c r="F187" s="1" t="s">
        <v>38</v>
      </c>
      <c r="G187" s="1" t="s">
        <v>39</v>
      </c>
      <c r="H187" s="1" t="s">
        <v>584</v>
      </c>
      <c r="I187" s="1" t="s">
        <v>698</v>
      </c>
      <c r="J187" s="1" t="s">
        <v>234</v>
      </c>
      <c r="K187" s="1" t="s">
        <v>800</v>
      </c>
    </row>
    <row r="188" spans="1:11" x14ac:dyDescent="0.25">
      <c r="A188" s="1" t="s">
        <v>17</v>
      </c>
      <c r="D188" s="1" t="s">
        <v>122</v>
      </c>
      <c r="E188" s="1" t="s">
        <v>123</v>
      </c>
      <c r="F188" s="1" t="s">
        <v>194</v>
      </c>
      <c r="G188" s="1" t="s">
        <v>195</v>
      </c>
      <c r="H188" s="1" t="s">
        <v>585</v>
      </c>
      <c r="I188" s="1" t="s">
        <v>679</v>
      </c>
      <c r="J188" s="1" t="s">
        <v>232</v>
      </c>
      <c r="K188" s="1" t="s">
        <v>801</v>
      </c>
    </row>
    <row r="189" spans="1:11" x14ac:dyDescent="0.25">
      <c r="A189" s="1" t="s">
        <v>17</v>
      </c>
      <c r="D189" s="1" t="s">
        <v>106</v>
      </c>
      <c r="E189" s="1" t="s">
        <v>107</v>
      </c>
      <c r="F189" s="1" t="s">
        <v>194</v>
      </c>
      <c r="G189" s="1" t="s">
        <v>195</v>
      </c>
      <c r="H189" s="1" t="s">
        <v>585</v>
      </c>
      <c r="I189" s="1" t="s">
        <v>679</v>
      </c>
      <c r="J189" s="1" t="s">
        <v>235</v>
      </c>
      <c r="K189" s="1" t="s">
        <v>473</v>
      </c>
    </row>
    <row r="190" spans="1:11" x14ac:dyDescent="0.25">
      <c r="A190" s="1" t="s">
        <v>17</v>
      </c>
      <c r="D190" s="1" t="s">
        <v>42</v>
      </c>
      <c r="E190" s="1" t="s">
        <v>43</v>
      </c>
      <c r="F190" s="1" t="s">
        <v>194</v>
      </c>
      <c r="G190" s="1" t="s">
        <v>195</v>
      </c>
      <c r="H190" s="1" t="s">
        <v>586</v>
      </c>
      <c r="I190" s="1" t="s">
        <v>717</v>
      </c>
      <c r="J190" s="1" t="s">
        <v>22</v>
      </c>
      <c r="K190" s="1" t="s">
        <v>489</v>
      </c>
    </row>
    <row r="191" spans="1:11" x14ac:dyDescent="0.25">
      <c r="A191" s="1" t="s">
        <v>17</v>
      </c>
      <c r="D191" s="1" t="s">
        <v>186</v>
      </c>
      <c r="E191" s="1" t="s">
        <v>187</v>
      </c>
      <c r="F191" s="1" t="s">
        <v>194</v>
      </c>
      <c r="G191" s="1" t="s">
        <v>195</v>
      </c>
      <c r="H191" s="1" t="s">
        <v>586</v>
      </c>
      <c r="I191" s="1" t="s">
        <v>717</v>
      </c>
      <c r="J191" s="1" t="s">
        <v>23</v>
      </c>
      <c r="K191" s="1" t="s">
        <v>802</v>
      </c>
    </row>
    <row r="192" spans="1:11" x14ac:dyDescent="0.25">
      <c r="A192" s="1" t="s">
        <v>17</v>
      </c>
      <c r="D192" s="1" t="s">
        <v>48</v>
      </c>
      <c r="E192" s="1" t="s">
        <v>49</v>
      </c>
      <c r="F192" s="1" t="s">
        <v>194</v>
      </c>
      <c r="G192" s="1" t="s">
        <v>195</v>
      </c>
      <c r="H192" s="1" t="s">
        <v>586</v>
      </c>
      <c r="I192" s="1" t="s">
        <v>717</v>
      </c>
      <c r="J192" s="1" t="s">
        <v>24</v>
      </c>
      <c r="K192" s="1" t="s">
        <v>803</v>
      </c>
    </row>
    <row r="193" spans="1:11" x14ac:dyDescent="0.25">
      <c r="A193" s="1" t="s">
        <v>17</v>
      </c>
      <c r="D193" s="1" t="s">
        <v>204</v>
      </c>
      <c r="E193" s="1" t="s">
        <v>205</v>
      </c>
      <c r="F193" s="1" t="s">
        <v>194</v>
      </c>
      <c r="G193" s="1" t="s">
        <v>195</v>
      </c>
      <c r="H193" s="1" t="s">
        <v>586</v>
      </c>
      <c r="I193" s="1" t="s">
        <v>717</v>
      </c>
      <c r="J193" s="1" t="s">
        <v>25</v>
      </c>
      <c r="K193" s="1" t="s">
        <v>370</v>
      </c>
    </row>
    <row r="194" spans="1:11" x14ac:dyDescent="0.25">
      <c r="A194" s="1" t="s">
        <v>17</v>
      </c>
      <c r="D194" s="1" t="s">
        <v>200</v>
      </c>
      <c r="E194" s="1" t="s">
        <v>201</v>
      </c>
      <c r="F194" s="1" t="s">
        <v>194</v>
      </c>
      <c r="G194" s="1" t="s">
        <v>195</v>
      </c>
      <c r="H194" s="1" t="s">
        <v>586</v>
      </c>
      <c r="I194" s="1" t="s">
        <v>717</v>
      </c>
      <c r="J194" s="1" t="s">
        <v>26</v>
      </c>
      <c r="K194" s="1" t="s">
        <v>804</v>
      </c>
    </row>
    <row r="195" spans="1:11" x14ac:dyDescent="0.25">
      <c r="A195" s="1" t="s">
        <v>17</v>
      </c>
      <c r="D195" s="1" t="s">
        <v>220</v>
      </c>
      <c r="E195" s="1" t="s">
        <v>221</v>
      </c>
      <c r="F195" s="1" t="s">
        <v>194</v>
      </c>
      <c r="G195" s="1" t="s">
        <v>195</v>
      </c>
      <c r="H195" s="1" t="s">
        <v>586</v>
      </c>
      <c r="I195" s="1" t="s">
        <v>717</v>
      </c>
      <c r="J195" s="1" t="s">
        <v>233</v>
      </c>
      <c r="K195" s="1" t="s">
        <v>480</v>
      </c>
    </row>
    <row r="196" spans="1:11" x14ac:dyDescent="0.25">
      <c r="A196" s="1" t="s">
        <v>17</v>
      </c>
      <c r="D196" s="1" t="s">
        <v>110</v>
      </c>
      <c r="E196" s="1" t="s">
        <v>111</v>
      </c>
      <c r="F196" s="1" t="s">
        <v>194</v>
      </c>
      <c r="G196" s="1" t="s">
        <v>195</v>
      </c>
      <c r="H196" s="1" t="s">
        <v>586</v>
      </c>
      <c r="I196" s="1" t="s">
        <v>717</v>
      </c>
      <c r="J196" s="1" t="s">
        <v>236</v>
      </c>
      <c r="K196" s="1" t="s">
        <v>805</v>
      </c>
    </row>
    <row r="197" spans="1:11" x14ac:dyDescent="0.25">
      <c r="A197" s="1" t="s">
        <v>17</v>
      </c>
      <c r="D197" s="1" t="s">
        <v>40</v>
      </c>
      <c r="E197" s="1" t="s">
        <v>41</v>
      </c>
      <c r="F197" s="1" t="s">
        <v>194</v>
      </c>
      <c r="G197" s="1" t="s">
        <v>195</v>
      </c>
      <c r="H197" s="1" t="s">
        <v>586</v>
      </c>
      <c r="I197" s="1" t="s">
        <v>717</v>
      </c>
      <c r="J197" s="1" t="s">
        <v>234</v>
      </c>
      <c r="K197" s="1" t="s">
        <v>806</v>
      </c>
    </row>
    <row r="198" spans="1:11" x14ac:dyDescent="0.25">
      <c r="A198" s="1" t="s">
        <v>17</v>
      </c>
      <c r="D198" s="1" t="s">
        <v>124</v>
      </c>
      <c r="E198" s="1" t="s">
        <v>125</v>
      </c>
      <c r="F198" s="1" t="s">
        <v>194</v>
      </c>
      <c r="G198" s="1" t="s">
        <v>195</v>
      </c>
      <c r="H198" s="1" t="s">
        <v>586</v>
      </c>
      <c r="I198" s="1" t="s">
        <v>717</v>
      </c>
      <c r="J198" s="1" t="s">
        <v>232</v>
      </c>
      <c r="K198" s="1" t="s">
        <v>345</v>
      </c>
    </row>
    <row r="199" spans="1:11" x14ac:dyDescent="0.25">
      <c r="A199" s="1" t="s">
        <v>17</v>
      </c>
      <c r="D199" s="1" t="s">
        <v>118</v>
      </c>
      <c r="E199" s="1" t="s">
        <v>119</v>
      </c>
      <c r="F199" s="1" t="s">
        <v>194</v>
      </c>
      <c r="G199" s="1" t="s">
        <v>195</v>
      </c>
      <c r="H199" s="1" t="s">
        <v>586</v>
      </c>
      <c r="I199" s="1" t="s">
        <v>717</v>
      </c>
      <c r="J199" s="1" t="s">
        <v>235</v>
      </c>
      <c r="K199" s="1" t="s">
        <v>373</v>
      </c>
    </row>
    <row r="200" spans="1:11" x14ac:dyDescent="0.25">
      <c r="A200" s="1" t="s">
        <v>17</v>
      </c>
      <c r="D200" s="1" t="s">
        <v>216</v>
      </c>
      <c r="E200" s="1" t="s">
        <v>217</v>
      </c>
      <c r="F200" s="1" t="s">
        <v>194</v>
      </c>
      <c r="G200" s="1" t="s">
        <v>195</v>
      </c>
      <c r="H200" s="1" t="s">
        <v>586</v>
      </c>
      <c r="I200" s="1" t="s">
        <v>717</v>
      </c>
      <c r="J200" s="1" t="s">
        <v>238</v>
      </c>
      <c r="K200" s="1" t="s">
        <v>506</v>
      </c>
    </row>
    <row r="201" spans="1:11" x14ac:dyDescent="0.25">
      <c r="A201" s="1" t="s">
        <v>17</v>
      </c>
      <c r="D201" s="1" t="s">
        <v>140</v>
      </c>
      <c r="E201" s="1" t="s">
        <v>141</v>
      </c>
      <c r="F201" s="1" t="s">
        <v>194</v>
      </c>
      <c r="G201" s="1" t="s">
        <v>195</v>
      </c>
      <c r="H201" s="1" t="s">
        <v>586</v>
      </c>
      <c r="I201" s="1" t="s">
        <v>717</v>
      </c>
      <c r="J201" s="1" t="s">
        <v>237</v>
      </c>
      <c r="K201" s="1" t="s">
        <v>362</v>
      </c>
    </row>
    <row r="202" spans="1:11" x14ac:dyDescent="0.25">
      <c r="A202" s="1" t="s">
        <v>17</v>
      </c>
      <c r="D202" s="1" t="s">
        <v>100</v>
      </c>
      <c r="E202" s="1" t="s">
        <v>101</v>
      </c>
      <c r="F202" s="1" t="s">
        <v>194</v>
      </c>
      <c r="G202" s="1" t="s">
        <v>195</v>
      </c>
      <c r="H202" s="1" t="s">
        <v>586</v>
      </c>
      <c r="I202" s="1" t="s">
        <v>717</v>
      </c>
      <c r="J202" s="1" t="s">
        <v>239</v>
      </c>
      <c r="K202" s="1" t="s">
        <v>383</v>
      </c>
    </row>
    <row r="203" spans="1:11" x14ac:dyDescent="0.25">
      <c r="A203" s="1" t="s">
        <v>17</v>
      </c>
      <c r="D203" s="1" t="s">
        <v>206</v>
      </c>
      <c r="E203" s="1" t="s">
        <v>207</v>
      </c>
      <c r="F203" s="1" t="s">
        <v>194</v>
      </c>
      <c r="G203" s="1" t="s">
        <v>195</v>
      </c>
      <c r="H203" s="1" t="s">
        <v>586</v>
      </c>
      <c r="I203" s="1" t="s">
        <v>717</v>
      </c>
      <c r="J203" s="1" t="s">
        <v>245</v>
      </c>
      <c r="K203" s="1" t="s">
        <v>807</v>
      </c>
    </row>
    <row r="204" spans="1:11" x14ac:dyDescent="0.25">
      <c r="A204" s="1" t="s">
        <v>17</v>
      </c>
      <c r="D204" s="1" t="s">
        <v>106</v>
      </c>
      <c r="E204" s="1" t="s">
        <v>107</v>
      </c>
      <c r="F204" s="1" t="s">
        <v>194</v>
      </c>
      <c r="G204" s="1" t="s">
        <v>195</v>
      </c>
      <c r="H204" s="1" t="s">
        <v>586</v>
      </c>
      <c r="I204" s="1" t="s">
        <v>717</v>
      </c>
      <c r="J204" s="1" t="s">
        <v>241</v>
      </c>
      <c r="K204" s="1" t="s">
        <v>808</v>
      </c>
    </row>
    <row r="205" spans="1:11" x14ac:dyDescent="0.25">
      <c r="A205" s="1" t="s">
        <v>17</v>
      </c>
      <c r="D205" s="1" t="s">
        <v>288</v>
      </c>
      <c r="E205" s="1" t="s">
        <v>289</v>
      </c>
      <c r="F205" s="1" t="s">
        <v>194</v>
      </c>
      <c r="G205" s="1" t="s">
        <v>195</v>
      </c>
      <c r="H205" s="1" t="s">
        <v>586</v>
      </c>
      <c r="I205" s="1" t="s">
        <v>717</v>
      </c>
      <c r="J205" s="1" t="s">
        <v>248</v>
      </c>
      <c r="K205" s="1" t="s">
        <v>479</v>
      </c>
    </row>
    <row r="206" spans="1:11" x14ac:dyDescent="0.25">
      <c r="A206" s="1" t="s">
        <v>17</v>
      </c>
      <c r="D206" s="1" t="s">
        <v>224</v>
      </c>
      <c r="E206" s="1" t="s">
        <v>225</v>
      </c>
      <c r="F206" s="1" t="s">
        <v>194</v>
      </c>
      <c r="G206" s="1" t="s">
        <v>195</v>
      </c>
      <c r="H206" s="1" t="s">
        <v>586</v>
      </c>
      <c r="I206" s="1" t="s">
        <v>717</v>
      </c>
      <c r="J206" s="1" t="s">
        <v>246</v>
      </c>
      <c r="K206" s="1" t="s">
        <v>385</v>
      </c>
    </row>
    <row r="207" spans="1:11" x14ac:dyDescent="0.25">
      <c r="A207" s="1" t="s">
        <v>17</v>
      </c>
      <c r="D207" s="1" t="s">
        <v>190</v>
      </c>
      <c r="E207" s="1" t="s">
        <v>191</v>
      </c>
      <c r="F207" s="1" t="s">
        <v>194</v>
      </c>
      <c r="G207" s="1" t="s">
        <v>195</v>
      </c>
      <c r="H207" s="1" t="s">
        <v>586</v>
      </c>
      <c r="I207" s="1" t="s">
        <v>717</v>
      </c>
      <c r="J207" s="1" t="s">
        <v>247</v>
      </c>
      <c r="K207" s="1" t="s">
        <v>809</v>
      </c>
    </row>
    <row r="208" spans="1:11" x14ac:dyDescent="0.25">
      <c r="A208" s="1" t="s">
        <v>17</v>
      </c>
      <c r="D208" s="1" t="s">
        <v>122</v>
      </c>
      <c r="E208" s="1" t="s">
        <v>123</v>
      </c>
      <c r="F208" s="1" t="s">
        <v>194</v>
      </c>
      <c r="G208" s="1" t="s">
        <v>195</v>
      </c>
      <c r="H208" s="1" t="s">
        <v>586</v>
      </c>
      <c r="I208" s="1" t="s">
        <v>717</v>
      </c>
      <c r="J208" s="1" t="s">
        <v>250</v>
      </c>
      <c r="K208" s="1" t="s">
        <v>810</v>
      </c>
    </row>
    <row r="209" spans="1:11" x14ac:dyDescent="0.25">
      <c r="A209" s="1" t="s">
        <v>17</v>
      </c>
      <c r="D209" s="1" t="s">
        <v>200</v>
      </c>
      <c r="E209" s="1" t="s">
        <v>201</v>
      </c>
      <c r="F209" s="1" t="s">
        <v>194</v>
      </c>
      <c r="G209" s="1" t="s">
        <v>195</v>
      </c>
      <c r="H209" s="1" t="s">
        <v>587</v>
      </c>
      <c r="I209" s="1" t="s">
        <v>698</v>
      </c>
      <c r="J209" s="1" t="s">
        <v>22</v>
      </c>
      <c r="K209" s="1" t="s">
        <v>811</v>
      </c>
    </row>
    <row r="210" spans="1:11" x14ac:dyDescent="0.25">
      <c r="A210" s="1" t="s">
        <v>17</v>
      </c>
      <c r="D210" s="1" t="s">
        <v>198</v>
      </c>
      <c r="E210" s="1" t="s">
        <v>199</v>
      </c>
      <c r="F210" s="1" t="s">
        <v>194</v>
      </c>
      <c r="G210" s="1" t="s">
        <v>195</v>
      </c>
      <c r="H210" s="1" t="s">
        <v>587</v>
      </c>
      <c r="I210" s="1" t="s">
        <v>698</v>
      </c>
      <c r="J210" s="1" t="s">
        <v>23</v>
      </c>
      <c r="K210" s="1" t="s">
        <v>812</v>
      </c>
    </row>
    <row r="211" spans="1:11" x14ac:dyDescent="0.25">
      <c r="A211" s="1" t="s">
        <v>17</v>
      </c>
      <c r="D211" s="1" t="s">
        <v>222</v>
      </c>
      <c r="E211" s="1" t="s">
        <v>223</v>
      </c>
      <c r="F211" s="1" t="s">
        <v>194</v>
      </c>
      <c r="G211" s="1" t="s">
        <v>195</v>
      </c>
      <c r="H211" s="1" t="s">
        <v>587</v>
      </c>
      <c r="I211" s="1" t="s">
        <v>698</v>
      </c>
      <c r="J211" s="1" t="s">
        <v>24</v>
      </c>
      <c r="K211" s="1" t="s">
        <v>813</v>
      </c>
    </row>
    <row r="212" spans="1:11" x14ac:dyDescent="0.25">
      <c r="A212" s="1" t="s">
        <v>17</v>
      </c>
      <c r="D212" s="1" t="s">
        <v>214</v>
      </c>
      <c r="E212" s="1" t="s">
        <v>215</v>
      </c>
      <c r="F212" s="1" t="s">
        <v>194</v>
      </c>
      <c r="G212" s="1" t="s">
        <v>195</v>
      </c>
      <c r="H212" s="1" t="s">
        <v>587</v>
      </c>
      <c r="I212" s="1" t="s">
        <v>698</v>
      </c>
      <c r="J212" s="1" t="s">
        <v>25</v>
      </c>
      <c r="K212" s="1" t="s">
        <v>357</v>
      </c>
    </row>
    <row r="213" spans="1:11" x14ac:dyDescent="0.25">
      <c r="A213" s="1" t="s">
        <v>17</v>
      </c>
      <c r="D213" s="1" t="s">
        <v>218</v>
      </c>
      <c r="E213" s="1" t="s">
        <v>219</v>
      </c>
      <c r="F213" s="1" t="s">
        <v>194</v>
      </c>
      <c r="G213" s="1" t="s">
        <v>195</v>
      </c>
      <c r="H213" s="1" t="s">
        <v>587</v>
      </c>
      <c r="I213" s="1" t="s">
        <v>698</v>
      </c>
      <c r="J213" s="1" t="s">
        <v>26</v>
      </c>
      <c r="K213" s="1" t="s">
        <v>814</v>
      </c>
    </row>
    <row r="214" spans="1:11" x14ac:dyDescent="0.25">
      <c r="A214" s="1" t="s">
        <v>17</v>
      </c>
      <c r="D214" s="1" t="s">
        <v>224</v>
      </c>
      <c r="E214" s="1" t="s">
        <v>225</v>
      </c>
      <c r="F214" s="1" t="s">
        <v>194</v>
      </c>
      <c r="G214" s="1" t="s">
        <v>195</v>
      </c>
      <c r="H214" s="1" t="s">
        <v>587</v>
      </c>
      <c r="I214" s="1" t="s">
        <v>698</v>
      </c>
      <c r="J214" s="1" t="s">
        <v>233</v>
      </c>
      <c r="K214" s="1" t="s">
        <v>398</v>
      </c>
    </row>
    <row r="215" spans="1:11" x14ac:dyDescent="0.25">
      <c r="A215" s="1" t="s">
        <v>17</v>
      </c>
      <c r="D215" s="1" t="s">
        <v>190</v>
      </c>
      <c r="E215" s="1" t="s">
        <v>191</v>
      </c>
      <c r="F215" s="1" t="s">
        <v>194</v>
      </c>
      <c r="G215" s="1" t="s">
        <v>195</v>
      </c>
      <c r="H215" s="1" t="s">
        <v>587</v>
      </c>
      <c r="I215" s="1" t="s">
        <v>698</v>
      </c>
      <c r="J215" s="1" t="s">
        <v>236</v>
      </c>
      <c r="K215" s="1" t="s">
        <v>491</v>
      </c>
    </row>
    <row r="216" spans="1:11" x14ac:dyDescent="0.25">
      <c r="A216" s="1" t="s">
        <v>17</v>
      </c>
      <c r="D216" s="1" t="s">
        <v>216</v>
      </c>
      <c r="E216" s="1" t="s">
        <v>217</v>
      </c>
      <c r="F216" s="1" t="s">
        <v>194</v>
      </c>
      <c r="G216" s="1" t="s">
        <v>195</v>
      </c>
      <c r="H216" s="1" t="s">
        <v>587</v>
      </c>
      <c r="I216" s="1" t="s">
        <v>698</v>
      </c>
      <c r="J216" s="1" t="s">
        <v>234</v>
      </c>
      <c r="K216" s="1" t="s">
        <v>815</v>
      </c>
    </row>
    <row r="217" spans="1:11" x14ac:dyDescent="0.25">
      <c r="A217" s="1" t="s">
        <v>17</v>
      </c>
      <c r="D217" s="1" t="s">
        <v>228</v>
      </c>
      <c r="E217" s="1" t="s">
        <v>229</v>
      </c>
      <c r="F217" s="1" t="s">
        <v>194</v>
      </c>
      <c r="G217" s="1" t="s">
        <v>195</v>
      </c>
      <c r="H217" s="1" t="s">
        <v>587</v>
      </c>
      <c r="I217" s="1" t="s">
        <v>698</v>
      </c>
      <c r="J217" s="1" t="s">
        <v>232</v>
      </c>
      <c r="K217" s="1" t="s">
        <v>497</v>
      </c>
    </row>
    <row r="218" spans="1:11" x14ac:dyDescent="0.25">
      <c r="A218" s="1" t="s">
        <v>17</v>
      </c>
      <c r="D218" s="1" t="s">
        <v>110</v>
      </c>
      <c r="E218" s="1" t="s">
        <v>111</v>
      </c>
      <c r="F218" s="1" t="s">
        <v>194</v>
      </c>
      <c r="G218" s="1" t="s">
        <v>195</v>
      </c>
      <c r="H218" s="1" t="s">
        <v>587</v>
      </c>
      <c r="I218" s="1" t="s">
        <v>698</v>
      </c>
      <c r="J218" s="1" t="s">
        <v>235</v>
      </c>
      <c r="K218" s="1" t="s">
        <v>805</v>
      </c>
    </row>
    <row r="219" spans="1:11" x14ac:dyDescent="0.25">
      <c r="A219" s="1" t="s">
        <v>17</v>
      </c>
      <c r="D219" s="1" t="s">
        <v>108</v>
      </c>
      <c r="E219" s="1" t="s">
        <v>109</v>
      </c>
      <c r="F219" s="1" t="s">
        <v>194</v>
      </c>
      <c r="G219" s="1" t="s">
        <v>195</v>
      </c>
      <c r="H219" s="1" t="s">
        <v>587</v>
      </c>
      <c r="I219" s="1" t="s">
        <v>698</v>
      </c>
      <c r="J219" s="1" t="s">
        <v>238</v>
      </c>
      <c r="K219" s="1" t="s">
        <v>359</v>
      </c>
    </row>
    <row r="220" spans="1:11" x14ac:dyDescent="0.25">
      <c r="A220" s="1" t="s">
        <v>17</v>
      </c>
      <c r="D220" s="1" t="s">
        <v>128</v>
      </c>
      <c r="E220" s="1" t="s">
        <v>129</v>
      </c>
      <c r="F220" s="1" t="s">
        <v>194</v>
      </c>
      <c r="G220" s="1" t="s">
        <v>195</v>
      </c>
      <c r="H220" s="1" t="s">
        <v>587</v>
      </c>
      <c r="I220" s="1" t="s">
        <v>698</v>
      </c>
      <c r="J220" s="1" t="s">
        <v>237</v>
      </c>
      <c r="K220" s="1" t="s">
        <v>816</v>
      </c>
    </row>
    <row r="221" spans="1:11" x14ac:dyDescent="0.25">
      <c r="A221" s="1" t="s">
        <v>17</v>
      </c>
      <c r="D221" s="1" t="s">
        <v>134</v>
      </c>
      <c r="E221" s="1" t="s">
        <v>135</v>
      </c>
      <c r="F221" s="1" t="s">
        <v>194</v>
      </c>
      <c r="G221" s="1" t="s">
        <v>195</v>
      </c>
      <c r="H221" s="1" t="s">
        <v>587</v>
      </c>
      <c r="I221" s="1" t="s">
        <v>698</v>
      </c>
      <c r="J221" s="1" t="s">
        <v>239</v>
      </c>
      <c r="K221" s="1" t="s">
        <v>402</v>
      </c>
    </row>
    <row r="222" spans="1:11" x14ac:dyDescent="0.25">
      <c r="A222" s="1" t="s">
        <v>17</v>
      </c>
      <c r="D222" s="1" t="s">
        <v>132</v>
      </c>
      <c r="E222" s="1" t="s">
        <v>133</v>
      </c>
      <c r="F222" s="1" t="s">
        <v>194</v>
      </c>
      <c r="G222" s="1" t="s">
        <v>195</v>
      </c>
      <c r="H222" s="1" t="s">
        <v>587</v>
      </c>
      <c r="I222" s="1" t="s">
        <v>698</v>
      </c>
      <c r="J222" s="1" t="s">
        <v>245</v>
      </c>
      <c r="K222" s="1" t="s">
        <v>817</v>
      </c>
    </row>
    <row r="223" spans="1:11" x14ac:dyDescent="0.25">
      <c r="A223" s="1" t="s">
        <v>17</v>
      </c>
      <c r="D223" s="1" t="s">
        <v>116</v>
      </c>
      <c r="E223" s="1" t="s">
        <v>117</v>
      </c>
      <c r="F223" s="1" t="s">
        <v>194</v>
      </c>
      <c r="G223" s="1" t="s">
        <v>195</v>
      </c>
      <c r="H223" s="1" t="s">
        <v>587</v>
      </c>
      <c r="I223" s="1" t="s">
        <v>698</v>
      </c>
      <c r="J223" s="1" t="s">
        <v>241</v>
      </c>
      <c r="K223" s="1" t="s">
        <v>752</v>
      </c>
    </row>
    <row r="224" spans="1:11" x14ac:dyDescent="0.25">
      <c r="A224" s="1" t="s">
        <v>17</v>
      </c>
      <c r="D224" s="1" t="s">
        <v>138</v>
      </c>
      <c r="E224" s="1" t="s">
        <v>139</v>
      </c>
      <c r="F224" s="1" t="s">
        <v>194</v>
      </c>
      <c r="G224" s="1" t="s">
        <v>195</v>
      </c>
      <c r="H224" s="1" t="s">
        <v>587</v>
      </c>
      <c r="I224" s="1" t="s">
        <v>698</v>
      </c>
      <c r="J224" s="1" t="s">
        <v>248</v>
      </c>
      <c r="K224" s="1" t="s">
        <v>350</v>
      </c>
    </row>
    <row r="225" spans="1:11" x14ac:dyDescent="0.25">
      <c r="A225" s="1" t="s">
        <v>17</v>
      </c>
      <c r="D225" s="1" t="s">
        <v>196</v>
      </c>
      <c r="E225" s="1" t="s">
        <v>197</v>
      </c>
      <c r="F225" s="1" t="s">
        <v>194</v>
      </c>
      <c r="G225" s="1" t="s">
        <v>195</v>
      </c>
      <c r="H225" s="1" t="s">
        <v>587</v>
      </c>
      <c r="I225" s="1" t="s">
        <v>698</v>
      </c>
      <c r="J225" s="1" t="s">
        <v>246</v>
      </c>
      <c r="K225" s="1" t="s">
        <v>818</v>
      </c>
    </row>
    <row r="226" spans="1:11" x14ac:dyDescent="0.25">
      <c r="A226" s="1" t="s">
        <v>17</v>
      </c>
      <c r="D226" s="1" t="s">
        <v>100</v>
      </c>
      <c r="E226" s="1" t="s">
        <v>101</v>
      </c>
      <c r="F226" s="1" t="s">
        <v>194</v>
      </c>
      <c r="G226" s="1" t="s">
        <v>195</v>
      </c>
      <c r="H226" s="1" t="s">
        <v>587</v>
      </c>
      <c r="I226" s="1" t="s">
        <v>698</v>
      </c>
      <c r="J226" s="1" t="s">
        <v>247</v>
      </c>
      <c r="K226" s="1" t="s">
        <v>383</v>
      </c>
    </row>
    <row r="227" spans="1:11" x14ac:dyDescent="0.25">
      <c r="A227" s="1" t="s">
        <v>17</v>
      </c>
      <c r="D227" s="1" t="s">
        <v>48</v>
      </c>
      <c r="E227" s="1" t="s">
        <v>49</v>
      </c>
      <c r="F227" s="1" t="s">
        <v>194</v>
      </c>
      <c r="G227" s="1" t="s">
        <v>195</v>
      </c>
      <c r="H227" s="1" t="s">
        <v>587</v>
      </c>
      <c r="I227" s="1" t="s">
        <v>698</v>
      </c>
      <c r="J227" s="1" t="s">
        <v>250</v>
      </c>
      <c r="K227" s="1" t="s">
        <v>819</v>
      </c>
    </row>
    <row r="228" spans="1:11" x14ac:dyDescent="0.25">
      <c r="A228" s="1" t="s">
        <v>17</v>
      </c>
      <c r="D228" s="1" t="s">
        <v>308</v>
      </c>
      <c r="E228" s="1" t="s">
        <v>309</v>
      </c>
      <c r="F228" s="1" t="s">
        <v>230</v>
      </c>
      <c r="G228" s="1" t="s">
        <v>231</v>
      </c>
      <c r="H228" s="1" t="s">
        <v>588</v>
      </c>
      <c r="I228" s="1" t="s">
        <v>689</v>
      </c>
      <c r="J228" s="1" t="s">
        <v>22</v>
      </c>
      <c r="K228" s="1" t="s">
        <v>820</v>
      </c>
    </row>
    <row r="229" spans="1:11" x14ac:dyDescent="0.25">
      <c r="A229" s="1" t="s">
        <v>17</v>
      </c>
      <c r="D229" s="1" t="s">
        <v>214</v>
      </c>
      <c r="E229" s="1" t="s">
        <v>215</v>
      </c>
      <c r="F229" s="1" t="s">
        <v>230</v>
      </c>
      <c r="G229" s="1" t="s">
        <v>231</v>
      </c>
      <c r="H229" s="1" t="s">
        <v>588</v>
      </c>
      <c r="I229" s="1" t="s">
        <v>689</v>
      </c>
      <c r="J229" s="1" t="s">
        <v>23</v>
      </c>
      <c r="K229" s="1" t="s">
        <v>821</v>
      </c>
    </row>
    <row r="230" spans="1:11" x14ac:dyDescent="0.25">
      <c r="A230" s="1" t="s">
        <v>17</v>
      </c>
      <c r="D230" s="1" t="s">
        <v>204</v>
      </c>
      <c r="E230" s="1" t="s">
        <v>205</v>
      </c>
      <c r="F230" s="1" t="s">
        <v>230</v>
      </c>
      <c r="G230" s="1" t="s">
        <v>231</v>
      </c>
      <c r="H230" s="1" t="s">
        <v>588</v>
      </c>
      <c r="I230" s="1" t="s">
        <v>689</v>
      </c>
      <c r="J230" s="1" t="s">
        <v>24</v>
      </c>
      <c r="K230" s="1" t="s">
        <v>822</v>
      </c>
    </row>
    <row r="231" spans="1:11" x14ac:dyDescent="0.25">
      <c r="A231" s="1" t="s">
        <v>17</v>
      </c>
      <c r="D231" s="1" t="s">
        <v>210</v>
      </c>
      <c r="E231" s="1" t="s">
        <v>211</v>
      </c>
      <c r="F231" s="1" t="s">
        <v>230</v>
      </c>
      <c r="G231" s="1" t="s">
        <v>231</v>
      </c>
      <c r="H231" s="1" t="s">
        <v>588</v>
      </c>
      <c r="I231" s="1" t="s">
        <v>689</v>
      </c>
      <c r="J231" s="1" t="s">
        <v>25</v>
      </c>
      <c r="K231" s="1" t="s">
        <v>510</v>
      </c>
    </row>
    <row r="232" spans="1:11" x14ac:dyDescent="0.25">
      <c r="A232" s="1" t="s">
        <v>17</v>
      </c>
      <c r="D232" s="1" t="s">
        <v>116</v>
      </c>
      <c r="E232" s="1" t="s">
        <v>117</v>
      </c>
      <c r="F232" s="1" t="s">
        <v>230</v>
      </c>
      <c r="G232" s="1" t="s">
        <v>231</v>
      </c>
      <c r="H232" s="1" t="s">
        <v>588</v>
      </c>
      <c r="I232" s="1" t="s">
        <v>689</v>
      </c>
      <c r="J232" s="1" t="s">
        <v>26</v>
      </c>
      <c r="K232" s="1" t="s">
        <v>823</v>
      </c>
    </row>
    <row r="233" spans="1:11" x14ac:dyDescent="0.25">
      <c r="A233" s="1" t="s">
        <v>17</v>
      </c>
      <c r="D233" s="1" t="s">
        <v>202</v>
      </c>
      <c r="E233" s="1" t="s">
        <v>203</v>
      </c>
      <c r="F233" s="1" t="s">
        <v>230</v>
      </c>
      <c r="G233" s="1" t="s">
        <v>231</v>
      </c>
      <c r="H233" s="1" t="s">
        <v>588</v>
      </c>
      <c r="I233" s="1" t="s">
        <v>689</v>
      </c>
      <c r="J233" s="1" t="s">
        <v>233</v>
      </c>
      <c r="K233" s="1" t="s">
        <v>823</v>
      </c>
    </row>
    <row r="234" spans="1:11" x14ac:dyDescent="0.25">
      <c r="A234" s="1" t="s">
        <v>17</v>
      </c>
      <c r="D234" s="1" t="s">
        <v>188</v>
      </c>
      <c r="E234" s="1" t="s">
        <v>189</v>
      </c>
      <c r="F234" s="1" t="s">
        <v>230</v>
      </c>
      <c r="G234" s="1" t="s">
        <v>231</v>
      </c>
      <c r="H234" s="1" t="s">
        <v>588</v>
      </c>
      <c r="I234" s="1" t="s">
        <v>689</v>
      </c>
      <c r="J234" s="1" t="s">
        <v>236</v>
      </c>
      <c r="K234" s="1" t="s">
        <v>824</v>
      </c>
    </row>
    <row r="235" spans="1:11" x14ac:dyDescent="0.25">
      <c r="A235" s="1" t="s">
        <v>17</v>
      </c>
      <c r="D235" s="1" t="s">
        <v>48</v>
      </c>
      <c r="E235" s="1" t="s">
        <v>49</v>
      </c>
      <c r="F235" s="1" t="s">
        <v>230</v>
      </c>
      <c r="G235" s="1" t="s">
        <v>231</v>
      </c>
      <c r="H235" s="1" t="s">
        <v>588</v>
      </c>
      <c r="I235" s="1" t="s">
        <v>689</v>
      </c>
      <c r="J235" s="1" t="s">
        <v>234</v>
      </c>
      <c r="K235" s="1" t="s">
        <v>825</v>
      </c>
    </row>
    <row r="236" spans="1:11" x14ac:dyDescent="0.25">
      <c r="A236" s="1" t="s">
        <v>17</v>
      </c>
      <c r="D236" s="1" t="s">
        <v>220</v>
      </c>
      <c r="E236" s="1" t="s">
        <v>221</v>
      </c>
      <c r="F236" s="1" t="s">
        <v>230</v>
      </c>
      <c r="G236" s="1" t="s">
        <v>231</v>
      </c>
      <c r="H236" s="1" t="s">
        <v>588</v>
      </c>
      <c r="I236" s="1" t="s">
        <v>689</v>
      </c>
      <c r="J236" s="1" t="s">
        <v>232</v>
      </c>
      <c r="K236" s="1" t="s">
        <v>826</v>
      </c>
    </row>
    <row r="237" spans="1:11" x14ac:dyDescent="0.25">
      <c r="A237" s="1" t="s">
        <v>17</v>
      </c>
      <c r="D237" s="1" t="s">
        <v>226</v>
      </c>
      <c r="E237" s="1" t="s">
        <v>227</v>
      </c>
      <c r="F237" s="1" t="s">
        <v>230</v>
      </c>
      <c r="G237" s="1" t="s">
        <v>231</v>
      </c>
      <c r="H237" s="1" t="s">
        <v>588</v>
      </c>
      <c r="I237" s="1" t="s">
        <v>689</v>
      </c>
      <c r="J237" s="1" t="s">
        <v>235</v>
      </c>
      <c r="K237" s="1" t="s">
        <v>827</v>
      </c>
    </row>
    <row r="238" spans="1:11" x14ac:dyDescent="0.25">
      <c r="A238" s="1" t="s">
        <v>17</v>
      </c>
      <c r="D238" s="1" t="s">
        <v>120</v>
      </c>
      <c r="E238" s="1" t="s">
        <v>121</v>
      </c>
      <c r="F238" s="1" t="s">
        <v>230</v>
      </c>
      <c r="G238" s="1" t="s">
        <v>231</v>
      </c>
      <c r="H238" s="1" t="s">
        <v>588</v>
      </c>
      <c r="I238" s="1" t="s">
        <v>689</v>
      </c>
      <c r="J238" s="1" t="s">
        <v>238</v>
      </c>
      <c r="K238" s="1" t="s">
        <v>828</v>
      </c>
    </row>
    <row r="239" spans="1:11" x14ac:dyDescent="0.25">
      <c r="A239" s="1" t="s">
        <v>17</v>
      </c>
      <c r="D239" s="1" t="s">
        <v>108</v>
      </c>
      <c r="E239" s="1" t="s">
        <v>109</v>
      </c>
      <c r="F239" s="1" t="s">
        <v>230</v>
      </c>
      <c r="G239" s="1" t="s">
        <v>231</v>
      </c>
      <c r="H239" s="1" t="s">
        <v>588</v>
      </c>
      <c r="I239" s="1" t="s">
        <v>689</v>
      </c>
      <c r="J239" s="1" t="s">
        <v>237</v>
      </c>
      <c r="K239" s="1" t="s">
        <v>829</v>
      </c>
    </row>
    <row r="240" spans="1:11" x14ac:dyDescent="0.25">
      <c r="A240" s="1" t="s">
        <v>17</v>
      </c>
      <c r="D240" s="1" t="s">
        <v>140</v>
      </c>
      <c r="E240" s="1" t="s">
        <v>141</v>
      </c>
      <c r="F240" s="1" t="s">
        <v>230</v>
      </c>
      <c r="G240" s="1" t="s">
        <v>231</v>
      </c>
      <c r="H240" s="1" t="s">
        <v>588</v>
      </c>
      <c r="I240" s="1" t="s">
        <v>689</v>
      </c>
      <c r="J240" s="1" t="s">
        <v>239</v>
      </c>
      <c r="K240" s="1" t="s">
        <v>830</v>
      </c>
    </row>
    <row r="241" spans="1:11" x14ac:dyDescent="0.25">
      <c r="A241" s="1" t="s">
        <v>17</v>
      </c>
      <c r="D241" s="1" t="s">
        <v>134</v>
      </c>
      <c r="E241" s="1" t="s">
        <v>135</v>
      </c>
      <c r="F241" s="1" t="s">
        <v>230</v>
      </c>
      <c r="G241" s="1" t="s">
        <v>231</v>
      </c>
      <c r="H241" s="1" t="s">
        <v>588</v>
      </c>
      <c r="I241" s="1" t="s">
        <v>689</v>
      </c>
      <c r="J241" s="1" t="s">
        <v>245</v>
      </c>
      <c r="K241" s="1" t="s">
        <v>831</v>
      </c>
    </row>
    <row r="242" spans="1:11" x14ac:dyDescent="0.25">
      <c r="A242" s="1" t="s">
        <v>17</v>
      </c>
      <c r="D242" s="1" t="s">
        <v>42</v>
      </c>
      <c r="E242" s="1" t="s">
        <v>43</v>
      </c>
      <c r="F242" s="1" t="s">
        <v>194</v>
      </c>
      <c r="G242" s="1" t="s">
        <v>195</v>
      </c>
      <c r="H242" s="1" t="s">
        <v>573</v>
      </c>
      <c r="I242" s="1" t="s">
        <v>698</v>
      </c>
      <c r="J242" s="1" t="s">
        <v>22</v>
      </c>
      <c r="K242" s="1" t="s">
        <v>832</v>
      </c>
    </row>
    <row r="243" spans="1:11" x14ac:dyDescent="0.25">
      <c r="A243" s="1" t="s">
        <v>17</v>
      </c>
      <c r="D243" s="1" t="s">
        <v>208</v>
      </c>
      <c r="E243" s="1" t="s">
        <v>209</v>
      </c>
      <c r="F243" s="1" t="s">
        <v>194</v>
      </c>
      <c r="G243" s="1" t="s">
        <v>195</v>
      </c>
      <c r="H243" s="1" t="s">
        <v>573</v>
      </c>
      <c r="I243" s="1" t="s">
        <v>698</v>
      </c>
      <c r="J243" s="1" t="s">
        <v>23</v>
      </c>
      <c r="K243" s="1" t="s">
        <v>833</v>
      </c>
    </row>
    <row r="244" spans="1:11" x14ac:dyDescent="0.25">
      <c r="A244" s="1" t="s">
        <v>17</v>
      </c>
      <c r="D244" s="1" t="s">
        <v>40</v>
      </c>
      <c r="E244" s="1" t="s">
        <v>41</v>
      </c>
      <c r="F244" s="1" t="s">
        <v>194</v>
      </c>
      <c r="G244" s="1" t="s">
        <v>195</v>
      </c>
      <c r="H244" s="1" t="s">
        <v>589</v>
      </c>
      <c r="I244" s="1" t="s">
        <v>719</v>
      </c>
      <c r="J244" s="1" t="s">
        <v>22</v>
      </c>
      <c r="K244" s="1" t="s">
        <v>834</v>
      </c>
    </row>
    <row r="245" spans="1:11" x14ac:dyDescent="0.25">
      <c r="A245" s="1" t="s">
        <v>17</v>
      </c>
      <c r="D245" s="1" t="s">
        <v>198</v>
      </c>
      <c r="E245" s="1" t="s">
        <v>199</v>
      </c>
      <c r="F245" s="1" t="s">
        <v>194</v>
      </c>
      <c r="G245" s="1" t="s">
        <v>195</v>
      </c>
      <c r="H245" s="1" t="s">
        <v>589</v>
      </c>
      <c r="I245" s="1" t="s">
        <v>719</v>
      </c>
      <c r="J245" s="1" t="s">
        <v>23</v>
      </c>
      <c r="K245" s="1" t="s">
        <v>835</v>
      </c>
    </row>
    <row r="246" spans="1:11" x14ac:dyDescent="0.25">
      <c r="A246" s="1" t="s">
        <v>17</v>
      </c>
      <c r="D246" s="1" t="s">
        <v>288</v>
      </c>
      <c r="E246" s="1" t="s">
        <v>289</v>
      </c>
      <c r="F246" s="1" t="s">
        <v>194</v>
      </c>
      <c r="G246" s="1" t="s">
        <v>195</v>
      </c>
      <c r="H246" s="1" t="s">
        <v>589</v>
      </c>
      <c r="I246" s="1" t="s">
        <v>719</v>
      </c>
      <c r="J246" s="1" t="s">
        <v>24</v>
      </c>
      <c r="K246" s="1" t="s">
        <v>743</v>
      </c>
    </row>
    <row r="247" spans="1:11" x14ac:dyDescent="0.25">
      <c r="A247" s="1" t="s">
        <v>17</v>
      </c>
      <c r="D247" s="1" t="s">
        <v>218</v>
      </c>
      <c r="E247" s="1" t="s">
        <v>219</v>
      </c>
      <c r="F247" s="1" t="s">
        <v>194</v>
      </c>
      <c r="G247" s="1" t="s">
        <v>195</v>
      </c>
      <c r="H247" s="1" t="s">
        <v>589</v>
      </c>
      <c r="I247" s="1" t="s">
        <v>719</v>
      </c>
      <c r="J247" s="1" t="s">
        <v>25</v>
      </c>
      <c r="K247" s="1" t="s">
        <v>510</v>
      </c>
    </row>
    <row r="248" spans="1:11" x14ac:dyDescent="0.25">
      <c r="A248" s="1" t="s">
        <v>17</v>
      </c>
      <c r="D248" s="1" t="s">
        <v>192</v>
      </c>
      <c r="E248" s="1" t="s">
        <v>193</v>
      </c>
      <c r="F248" s="1" t="s">
        <v>194</v>
      </c>
      <c r="G248" s="1" t="s">
        <v>195</v>
      </c>
      <c r="H248" s="1" t="s">
        <v>589</v>
      </c>
      <c r="I248" s="1" t="s">
        <v>719</v>
      </c>
      <c r="J248" s="1" t="s">
        <v>26</v>
      </c>
      <c r="K248" s="1" t="s">
        <v>836</v>
      </c>
    </row>
    <row r="249" spans="1:11" x14ac:dyDescent="0.25">
      <c r="A249" s="1" t="s">
        <v>17</v>
      </c>
      <c r="D249" s="1" t="s">
        <v>296</v>
      </c>
      <c r="E249" s="1" t="s">
        <v>297</v>
      </c>
      <c r="F249" s="1" t="s">
        <v>194</v>
      </c>
      <c r="G249" s="1" t="s">
        <v>195</v>
      </c>
      <c r="H249" s="1" t="s">
        <v>589</v>
      </c>
      <c r="I249" s="1" t="s">
        <v>719</v>
      </c>
      <c r="J249" s="1" t="s">
        <v>233</v>
      </c>
      <c r="K249" s="1" t="s">
        <v>483</v>
      </c>
    </row>
    <row r="250" spans="1:11" x14ac:dyDescent="0.25">
      <c r="A250" s="1" t="s">
        <v>17</v>
      </c>
      <c r="D250" s="1" t="s">
        <v>120</v>
      </c>
      <c r="E250" s="1" t="s">
        <v>121</v>
      </c>
      <c r="F250" s="1" t="s">
        <v>194</v>
      </c>
      <c r="G250" s="1" t="s">
        <v>195</v>
      </c>
      <c r="H250" s="1" t="s">
        <v>589</v>
      </c>
      <c r="I250" s="1" t="s">
        <v>719</v>
      </c>
      <c r="J250" s="1" t="s">
        <v>236</v>
      </c>
      <c r="K250" s="1" t="s">
        <v>390</v>
      </c>
    </row>
    <row r="251" spans="1:11" x14ac:dyDescent="0.25">
      <c r="A251" s="1" t="s">
        <v>17</v>
      </c>
      <c r="D251" s="1" t="s">
        <v>118</v>
      </c>
      <c r="E251" s="1" t="s">
        <v>119</v>
      </c>
      <c r="F251" s="1" t="s">
        <v>194</v>
      </c>
      <c r="G251" s="1" t="s">
        <v>195</v>
      </c>
      <c r="H251" s="1" t="s">
        <v>589</v>
      </c>
      <c r="I251" s="1" t="s">
        <v>719</v>
      </c>
      <c r="J251" s="1" t="s">
        <v>234</v>
      </c>
      <c r="K251" s="1" t="s">
        <v>541</v>
      </c>
    </row>
    <row r="252" spans="1:11" x14ac:dyDescent="0.25">
      <c r="A252" s="1" t="s">
        <v>17</v>
      </c>
      <c r="D252" s="1" t="s">
        <v>216</v>
      </c>
      <c r="E252" s="1" t="s">
        <v>217</v>
      </c>
      <c r="F252" s="1" t="s">
        <v>194</v>
      </c>
      <c r="G252" s="1" t="s">
        <v>195</v>
      </c>
      <c r="H252" s="1" t="s">
        <v>589</v>
      </c>
      <c r="I252" s="1" t="s">
        <v>719</v>
      </c>
      <c r="J252" s="1" t="s">
        <v>232</v>
      </c>
      <c r="K252" s="1" t="s">
        <v>837</v>
      </c>
    </row>
    <row r="253" spans="1:11" x14ac:dyDescent="0.25">
      <c r="A253" s="1" t="s">
        <v>17</v>
      </c>
      <c r="D253" s="1" t="s">
        <v>130</v>
      </c>
      <c r="E253" s="1" t="s">
        <v>131</v>
      </c>
      <c r="F253" s="1" t="s">
        <v>194</v>
      </c>
      <c r="G253" s="1" t="s">
        <v>195</v>
      </c>
      <c r="H253" s="1" t="s">
        <v>589</v>
      </c>
      <c r="I253" s="1" t="s">
        <v>719</v>
      </c>
      <c r="J253" s="1" t="s">
        <v>235</v>
      </c>
      <c r="K253" s="1" t="s">
        <v>395</v>
      </c>
    </row>
    <row r="254" spans="1:11" x14ac:dyDescent="0.25">
      <c r="A254" s="1" t="s">
        <v>17</v>
      </c>
      <c r="D254" s="1" t="s">
        <v>112</v>
      </c>
      <c r="E254" s="1" t="s">
        <v>113</v>
      </c>
      <c r="F254" s="1" t="s">
        <v>194</v>
      </c>
      <c r="G254" s="1" t="s">
        <v>195</v>
      </c>
      <c r="H254" s="1" t="s">
        <v>589</v>
      </c>
      <c r="I254" s="1" t="s">
        <v>719</v>
      </c>
      <c r="J254" s="1" t="s">
        <v>238</v>
      </c>
      <c r="K254" s="1" t="s">
        <v>504</v>
      </c>
    </row>
    <row r="255" spans="1:11" x14ac:dyDescent="0.25">
      <c r="A255" s="1" t="s">
        <v>17</v>
      </c>
      <c r="D255" s="1" t="s">
        <v>88</v>
      </c>
      <c r="E255" s="1" t="s">
        <v>89</v>
      </c>
      <c r="F255" s="1" t="s">
        <v>194</v>
      </c>
      <c r="G255" s="1" t="s">
        <v>195</v>
      </c>
      <c r="H255" s="1" t="s">
        <v>589</v>
      </c>
      <c r="I255" s="1" t="s">
        <v>719</v>
      </c>
      <c r="J255" s="1" t="s">
        <v>237</v>
      </c>
      <c r="K255" s="1" t="s">
        <v>838</v>
      </c>
    </row>
    <row r="256" spans="1:11" x14ac:dyDescent="0.25">
      <c r="A256" s="1" t="s">
        <v>17</v>
      </c>
      <c r="D256" s="1" t="s">
        <v>116</v>
      </c>
      <c r="E256" s="1" t="s">
        <v>117</v>
      </c>
      <c r="F256" s="1" t="s">
        <v>194</v>
      </c>
      <c r="G256" s="1" t="s">
        <v>195</v>
      </c>
      <c r="H256" s="1" t="s">
        <v>589</v>
      </c>
      <c r="I256" s="1" t="s">
        <v>719</v>
      </c>
      <c r="J256" s="1" t="s">
        <v>239</v>
      </c>
      <c r="K256" s="1" t="s">
        <v>839</v>
      </c>
    </row>
    <row r="257" spans="1:11" x14ac:dyDescent="0.25">
      <c r="A257" s="1" t="s">
        <v>17</v>
      </c>
      <c r="D257" s="1" t="s">
        <v>186</v>
      </c>
      <c r="E257" s="1" t="s">
        <v>187</v>
      </c>
      <c r="F257" s="1" t="s">
        <v>194</v>
      </c>
      <c r="G257" s="1" t="s">
        <v>195</v>
      </c>
      <c r="H257" s="1" t="s">
        <v>589</v>
      </c>
      <c r="I257" s="1" t="s">
        <v>719</v>
      </c>
      <c r="J257" s="1" t="s">
        <v>245</v>
      </c>
      <c r="K257" s="1" t="s">
        <v>840</v>
      </c>
    </row>
    <row r="258" spans="1:11" x14ac:dyDescent="0.25">
      <c r="A258" s="1" t="s">
        <v>17</v>
      </c>
      <c r="D258" s="1" t="s">
        <v>106</v>
      </c>
      <c r="E258" s="1" t="s">
        <v>107</v>
      </c>
      <c r="F258" s="1" t="s">
        <v>194</v>
      </c>
      <c r="G258" s="1" t="s">
        <v>195</v>
      </c>
      <c r="H258" s="1" t="s">
        <v>589</v>
      </c>
      <c r="I258" s="1" t="s">
        <v>719</v>
      </c>
      <c r="J258" s="1" t="s">
        <v>241</v>
      </c>
      <c r="K258" s="1" t="s">
        <v>841</v>
      </c>
    </row>
    <row r="259" spans="1:11" x14ac:dyDescent="0.25">
      <c r="A259" s="1" t="s">
        <v>17</v>
      </c>
      <c r="D259" s="1" t="s">
        <v>100</v>
      </c>
      <c r="E259" s="1" t="s">
        <v>101</v>
      </c>
      <c r="F259" s="1" t="s">
        <v>194</v>
      </c>
      <c r="G259" s="1" t="s">
        <v>195</v>
      </c>
      <c r="H259" s="1" t="s">
        <v>589</v>
      </c>
      <c r="I259" s="1" t="s">
        <v>719</v>
      </c>
      <c r="J259" s="1" t="s">
        <v>248</v>
      </c>
      <c r="K259" s="1" t="s">
        <v>842</v>
      </c>
    </row>
    <row r="260" spans="1:11" x14ac:dyDescent="0.25">
      <c r="A260" s="1" t="s">
        <v>17</v>
      </c>
      <c r="D260" s="1" t="s">
        <v>56</v>
      </c>
      <c r="E260" s="1" t="s">
        <v>57</v>
      </c>
      <c r="F260" s="1" t="s">
        <v>194</v>
      </c>
      <c r="G260" s="1" t="s">
        <v>195</v>
      </c>
      <c r="H260" s="1" t="s">
        <v>589</v>
      </c>
      <c r="I260" s="1" t="s">
        <v>719</v>
      </c>
      <c r="J260" s="1" t="s">
        <v>246</v>
      </c>
      <c r="K260" s="1" t="s">
        <v>786</v>
      </c>
    </row>
    <row r="261" spans="1:11" x14ac:dyDescent="0.25">
      <c r="A261" s="1" t="s">
        <v>17</v>
      </c>
      <c r="D261" s="1" t="s">
        <v>46</v>
      </c>
      <c r="E261" s="1" t="s">
        <v>47</v>
      </c>
      <c r="F261" s="1" t="s">
        <v>194</v>
      </c>
      <c r="G261" s="1" t="s">
        <v>195</v>
      </c>
      <c r="H261" s="1" t="s">
        <v>585</v>
      </c>
      <c r="I261" s="1" t="s">
        <v>679</v>
      </c>
      <c r="J261" s="1" t="s">
        <v>22</v>
      </c>
      <c r="K261" s="1" t="s">
        <v>728</v>
      </c>
    </row>
    <row r="262" spans="1:11" x14ac:dyDescent="0.25">
      <c r="A262" s="1" t="s">
        <v>17</v>
      </c>
      <c r="D262" s="1" t="s">
        <v>44</v>
      </c>
      <c r="E262" s="1" t="s">
        <v>45</v>
      </c>
      <c r="F262" s="1" t="s">
        <v>194</v>
      </c>
      <c r="G262" s="1" t="s">
        <v>195</v>
      </c>
      <c r="H262" s="1" t="s">
        <v>585</v>
      </c>
      <c r="I262" s="1" t="s">
        <v>679</v>
      </c>
      <c r="J262" s="1" t="s">
        <v>23</v>
      </c>
      <c r="K262" s="1" t="s">
        <v>843</v>
      </c>
    </row>
    <row r="263" spans="1:11" x14ac:dyDescent="0.25">
      <c r="A263" s="1" t="s">
        <v>17</v>
      </c>
      <c r="D263" s="1" t="s">
        <v>222</v>
      </c>
      <c r="E263" s="1" t="s">
        <v>223</v>
      </c>
      <c r="F263" s="1" t="s">
        <v>194</v>
      </c>
      <c r="G263" s="1" t="s">
        <v>195</v>
      </c>
      <c r="H263" s="1" t="s">
        <v>585</v>
      </c>
      <c r="I263" s="1" t="s">
        <v>679</v>
      </c>
      <c r="J263" s="1" t="s">
        <v>24</v>
      </c>
      <c r="K263" s="1" t="s">
        <v>730</v>
      </c>
    </row>
    <row r="264" spans="1:11" x14ac:dyDescent="0.25">
      <c r="A264" s="1" t="s">
        <v>17</v>
      </c>
      <c r="D264" s="1" t="s">
        <v>218</v>
      </c>
      <c r="E264" s="1" t="s">
        <v>219</v>
      </c>
      <c r="F264" s="1" t="s">
        <v>194</v>
      </c>
      <c r="G264" s="1" t="s">
        <v>195</v>
      </c>
      <c r="H264" s="1" t="s">
        <v>585</v>
      </c>
      <c r="I264" s="1" t="s">
        <v>679</v>
      </c>
      <c r="J264" s="1" t="s">
        <v>25</v>
      </c>
      <c r="K264" s="1" t="s">
        <v>844</v>
      </c>
    </row>
    <row r="265" spans="1:11" x14ac:dyDescent="0.25">
      <c r="A265" s="1" t="s">
        <v>17</v>
      </c>
      <c r="D265" s="1" t="s">
        <v>296</v>
      </c>
      <c r="E265" s="1" t="s">
        <v>297</v>
      </c>
      <c r="F265" s="1" t="s">
        <v>194</v>
      </c>
      <c r="G265" s="1" t="s">
        <v>195</v>
      </c>
      <c r="H265" s="1" t="s">
        <v>585</v>
      </c>
      <c r="I265" s="1" t="s">
        <v>679</v>
      </c>
      <c r="J265" s="1" t="s">
        <v>26</v>
      </c>
      <c r="K265" s="1" t="s">
        <v>845</v>
      </c>
    </row>
    <row r="266" spans="1:11" x14ac:dyDescent="0.25">
      <c r="A266" s="1" t="s">
        <v>17</v>
      </c>
      <c r="D266" s="1" t="s">
        <v>134</v>
      </c>
      <c r="E266" s="1" t="s">
        <v>135</v>
      </c>
      <c r="F266" s="1" t="s">
        <v>194</v>
      </c>
      <c r="G266" s="1" t="s">
        <v>195</v>
      </c>
      <c r="H266" s="1" t="s">
        <v>585</v>
      </c>
      <c r="I266" s="1" t="s">
        <v>679</v>
      </c>
      <c r="J266" s="1" t="s">
        <v>233</v>
      </c>
      <c r="K266" s="1" t="s">
        <v>364</v>
      </c>
    </row>
    <row r="267" spans="1:11" x14ac:dyDescent="0.25">
      <c r="A267" s="1" t="s">
        <v>17</v>
      </c>
      <c r="D267" s="1" t="s">
        <v>114</v>
      </c>
      <c r="E267" s="1" t="s">
        <v>115</v>
      </c>
      <c r="F267" s="1" t="s">
        <v>194</v>
      </c>
      <c r="G267" s="1" t="s">
        <v>195</v>
      </c>
      <c r="H267" s="1" t="s">
        <v>585</v>
      </c>
      <c r="I267" s="1" t="s">
        <v>679</v>
      </c>
      <c r="J267" s="1" t="s">
        <v>236</v>
      </c>
      <c r="K267" s="1" t="s">
        <v>737</v>
      </c>
    </row>
    <row r="268" spans="1:11" x14ac:dyDescent="0.25">
      <c r="A268" s="1" t="s">
        <v>17</v>
      </c>
      <c r="D268" s="1" t="s">
        <v>56</v>
      </c>
      <c r="E268" s="1" t="s">
        <v>57</v>
      </c>
      <c r="F268" s="1" t="s">
        <v>194</v>
      </c>
      <c r="G268" s="1" t="s">
        <v>195</v>
      </c>
      <c r="H268" s="1" t="s">
        <v>585</v>
      </c>
      <c r="I268" s="1" t="s">
        <v>679</v>
      </c>
      <c r="J268" s="1" t="s">
        <v>234</v>
      </c>
      <c r="K268" s="1" t="s">
        <v>846</v>
      </c>
    </row>
    <row r="269" spans="1:11" x14ac:dyDescent="0.25">
      <c r="A269" s="1" t="s">
        <v>17</v>
      </c>
      <c r="D269" s="1" t="s">
        <v>208</v>
      </c>
      <c r="E269" s="1" t="s">
        <v>209</v>
      </c>
      <c r="F269" s="1" t="s">
        <v>230</v>
      </c>
      <c r="G269" s="1" t="s">
        <v>231</v>
      </c>
      <c r="H269" s="1" t="s">
        <v>590</v>
      </c>
      <c r="I269" s="1" t="s">
        <v>719</v>
      </c>
      <c r="J269" s="1" t="s">
        <v>22</v>
      </c>
      <c r="K269" s="1" t="s">
        <v>847</v>
      </c>
    </row>
    <row r="270" spans="1:11" x14ac:dyDescent="0.25">
      <c r="A270" s="1" t="s">
        <v>17</v>
      </c>
      <c r="D270" s="1" t="s">
        <v>192</v>
      </c>
      <c r="E270" s="1" t="s">
        <v>193</v>
      </c>
      <c r="F270" s="1" t="s">
        <v>230</v>
      </c>
      <c r="G270" s="1" t="s">
        <v>231</v>
      </c>
      <c r="H270" s="1" t="s">
        <v>590</v>
      </c>
      <c r="I270" s="1" t="s">
        <v>719</v>
      </c>
      <c r="J270" s="1" t="s">
        <v>23</v>
      </c>
      <c r="K270" s="1" t="s">
        <v>848</v>
      </c>
    </row>
    <row r="271" spans="1:11" x14ac:dyDescent="0.25">
      <c r="A271" s="1" t="s">
        <v>17</v>
      </c>
      <c r="D271" s="1" t="s">
        <v>210</v>
      </c>
      <c r="E271" s="1" t="s">
        <v>211</v>
      </c>
      <c r="F271" s="1" t="s">
        <v>230</v>
      </c>
      <c r="G271" s="1" t="s">
        <v>231</v>
      </c>
      <c r="H271" s="1" t="s">
        <v>590</v>
      </c>
      <c r="I271" s="1" t="s">
        <v>719</v>
      </c>
      <c r="J271" s="1" t="s">
        <v>24</v>
      </c>
      <c r="K271" s="1" t="s">
        <v>849</v>
      </c>
    </row>
    <row r="272" spans="1:11" x14ac:dyDescent="0.25">
      <c r="A272" s="1" t="s">
        <v>17</v>
      </c>
      <c r="D272" s="1" t="s">
        <v>186</v>
      </c>
      <c r="E272" s="1" t="s">
        <v>187</v>
      </c>
      <c r="F272" s="1" t="s">
        <v>230</v>
      </c>
      <c r="G272" s="1" t="s">
        <v>231</v>
      </c>
      <c r="H272" s="1" t="s">
        <v>590</v>
      </c>
      <c r="I272" s="1" t="s">
        <v>719</v>
      </c>
      <c r="J272" s="1" t="s">
        <v>25</v>
      </c>
      <c r="K272" s="1" t="s">
        <v>850</v>
      </c>
    </row>
    <row r="273" spans="1:11" x14ac:dyDescent="0.25">
      <c r="A273" s="1" t="s">
        <v>17</v>
      </c>
      <c r="D273" s="1" t="s">
        <v>288</v>
      </c>
      <c r="E273" s="1" t="s">
        <v>289</v>
      </c>
      <c r="F273" s="1" t="s">
        <v>230</v>
      </c>
      <c r="G273" s="1" t="s">
        <v>231</v>
      </c>
      <c r="H273" s="1" t="s">
        <v>590</v>
      </c>
      <c r="I273" s="1" t="s">
        <v>719</v>
      </c>
      <c r="J273" s="1" t="s">
        <v>26</v>
      </c>
      <c r="K273" s="1" t="s">
        <v>851</v>
      </c>
    </row>
    <row r="274" spans="1:11" x14ac:dyDescent="0.25">
      <c r="A274" s="1" t="s">
        <v>17</v>
      </c>
      <c r="D274" s="1" t="s">
        <v>124</v>
      </c>
      <c r="E274" s="1" t="s">
        <v>125</v>
      </c>
      <c r="F274" s="1" t="s">
        <v>230</v>
      </c>
      <c r="G274" s="1" t="s">
        <v>231</v>
      </c>
      <c r="H274" s="1" t="s">
        <v>590</v>
      </c>
      <c r="I274" s="1" t="s">
        <v>719</v>
      </c>
      <c r="J274" s="1" t="s">
        <v>233</v>
      </c>
      <c r="K274" s="1" t="s">
        <v>852</v>
      </c>
    </row>
    <row r="275" spans="1:11" x14ac:dyDescent="0.25">
      <c r="A275" s="1" t="s">
        <v>17</v>
      </c>
      <c r="D275" s="1" t="s">
        <v>196</v>
      </c>
      <c r="E275" s="1" t="s">
        <v>197</v>
      </c>
      <c r="F275" s="1" t="s">
        <v>230</v>
      </c>
      <c r="G275" s="1" t="s">
        <v>231</v>
      </c>
      <c r="H275" s="1" t="s">
        <v>590</v>
      </c>
      <c r="I275" s="1" t="s">
        <v>719</v>
      </c>
      <c r="J275" s="1" t="s">
        <v>236</v>
      </c>
      <c r="K275" s="1" t="s">
        <v>853</v>
      </c>
    </row>
    <row r="276" spans="1:11" x14ac:dyDescent="0.25">
      <c r="A276" s="1" t="s">
        <v>17</v>
      </c>
      <c r="D276" s="1" t="s">
        <v>110</v>
      </c>
      <c r="E276" s="1" t="s">
        <v>111</v>
      </c>
      <c r="F276" s="1" t="s">
        <v>230</v>
      </c>
      <c r="G276" s="1" t="s">
        <v>231</v>
      </c>
      <c r="H276" s="1" t="s">
        <v>590</v>
      </c>
      <c r="I276" s="1" t="s">
        <v>719</v>
      </c>
      <c r="J276" s="1" t="s">
        <v>234</v>
      </c>
      <c r="K276" s="1" t="s">
        <v>854</v>
      </c>
    </row>
    <row r="277" spans="1:11" x14ac:dyDescent="0.25">
      <c r="A277" s="1" t="s">
        <v>17</v>
      </c>
      <c r="D277" s="1" t="s">
        <v>118</v>
      </c>
      <c r="E277" s="1" t="s">
        <v>119</v>
      </c>
      <c r="F277" s="1" t="s">
        <v>230</v>
      </c>
      <c r="G277" s="1" t="s">
        <v>231</v>
      </c>
      <c r="H277" s="1" t="s">
        <v>590</v>
      </c>
      <c r="I277" s="1" t="s">
        <v>719</v>
      </c>
      <c r="J277" s="1" t="s">
        <v>232</v>
      </c>
      <c r="K277" s="1" t="s">
        <v>855</v>
      </c>
    </row>
    <row r="278" spans="1:11" x14ac:dyDescent="0.25">
      <c r="A278" s="1" t="s">
        <v>17</v>
      </c>
      <c r="D278" s="1" t="s">
        <v>130</v>
      </c>
      <c r="E278" s="1" t="s">
        <v>131</v>
      </c>
      <c r="F278" s="1" t="s">
        <v>230</v>
      </c>
      <c r="G278" s="1" t="s">
        <v>231</v>
      </c>
      <c r="H278" s="1" t="s">
        <v>590</v>
      </c>
      <c r="I278" s="1" t="s">
        <v>719</v>
      </c>
      <c r="J278" s="1" t="s">
        <v>235</v>
      </c>
      <c r="K278" s="1" t="s">
        <v>856</v>
      </c>
    </row>
    <row r="279" spans="1:11" x14ac:dyDescent="0.25">
      <c r="A279" s="1" t="s">
        <v>17</v>
      </c>
      <c r="D279" s="1" t="s">
        <v>138</v>
      </c>
      <c r="E279" s="1" t="s">
        <v>139</v>
      </c>
      <c r="F279" s="1" t="s">
        <v>230</v>
      </c>
      <c r="G279" s="1" t="s">
        <v>231</v>
      </c>
      <c r="H279" s="1" t="s">
        <v>590</v>
      </c>
      <c r="I279" s="1" t="s">
        <v>719</v>
      </c>
      <c r="J279" s="1" t="s">
        <v>238</v>
      </c>
      <c r="K279" s="1" t="s">
        <v>857</v>
      </c>
    </row>
    <row r="280" spans="1:11" x14ac:dyDescent="0.25">
      <c r="A280" s="1" t="s">
        <v>17</v>
      </c>
      <c r="D280" s="1" t="s">
        <v>140</v>
      </c>
      <c r="E280" s="1" t="s">
        <v>141</v>
      </c>
      <c r="F280" s="1" t="s">
        <v>230</v>
      </c>
      <c r="G280" s="1" t="s">
        <v>231</v>
      </c>
      <c r="H280" s="1" t="s">
        <v>590</v>
      </c>
      <c r="I280" s="1" t="s">
        <v>719</v>
      </c>
      <c r="J280" s="1" t="s">
        <v>237</v>
      </c>
      <c r="K280" s="1" t="s">
        <v>858</v>
      </c>
    </row>
    <row r="281" spans="1:11" x14ac:dyDescent="0.25">
      <c r="A281" s="1" t="s">
        <v>17</v>
      </c>
      <c r="D281" s="1" t="s">
        <v>122</v>
      </c>
      <c r="E281" s="1" t="s">
        <v>123</v>
      </c>
      <c r="F281" s="1" t="s">
        <v>230</v>
      </c>
      <c r="G281" s="1" t="s">
        <v>231</v>
      </c>
      <c r="H281" s="1" t="s">
        <v>590</v>
      </c>
      <c r="I281" s="1" t="s">
        <v>719</v>
      </c>
      <c r="J281" s="1" t="s">
        <v>239</v>
      </c>
      <c r="K281" s="1" t="s">
        <v>859</v>
      </c>
    </row>
    <row r="282" spans="1:11" x14ac:dyDescent="0.25">
      <c r="A282" s="1" t="s">
        <v>17</v>
      </c>
      <c r="D282" s="1" t="s">
        <v>56</v>
      </c>
      <c r="E282" s="1" t="s">
        <v>57</v>
      </c>
      <c r="F282" s="1" t="s">
        <v>230</v>
      </c>
      <c r="G282" s="1" t="s">
        <v>231</v>
      </c>
      <c r="H282" s="1" t="s">
        <v>590</v>
      </c>
      <c r="I282" s="1" t="s">
        <v>719</v>
      </c>
      <c r="J282" s="1" t="s">
        <v>245</v>
      </c>
      <c r="K282" s="1" t="s">
        <v>860</v>
      </c>
    </row>
    <row r="283" spans="1:11" x14ac:dyDescent="0.25">
      <c r="A283" s="1" t="s">
        <v>17</v>
      </c>
      <c r="D283" s="1" t="s">
        <v>126</v>
      </c>
      <c r="E283" s="1" t="s">
        <v>127</v>
      </c>
      <c r="F283" s="1" t="s">
        <v>230</v>
      </c>
      <c r="G283" s="1" t="s">
        <v>231</v>
      </c>
      <c r="H283" s="1" t="s">
        <v>590</v>
      </c>
      <c r="I283" s="1" t="s">
        <v>719</v>
      </c>
      <c r="J283" s="1" t="s">
        <v>241</v>
      </c>
      <c r="K283" s="1" t="s">
        <v>861</v>
      </c>
    </row>
    <row r="284" spans="1:11" x14ac:dyDescent="0.25">
      <c r="A284" s="1" t="s">
        <v>17</v>
      </c>
      <c r="D284" s="1" t="s">
        <v>108</v>
      </c>
      <c r="E284" s="1" t="s">
        <v>109</v>
      </c>
      <c r="F284" s="1" t="s">
        <v>230</v>
      </c>
      <c r="G284" s="1" t="s">
        <v>231</v>
      </c>
      <c r="H284" s="1" t="s">
        <v>590</v>
      </c>
      <c r="I284" s="1" t="s">
        <v>719</v>
      </c>
      <c r="J284" s="1" t="s">
        <v>248</v>
      </c>
      <c r="K284" s="1" t="s">
        <v>862</v>
      </c>
    </row>
    <row r="285" spans="1:11" x14ac:dyDescent="0.25">
      <c r="A285" s="1" t="s">
        <v>17</v>
      </c>
      <c r="D285" s="1" t="s">
        <v>100</v>
      </c>
      <c r="E285" s="1" t="s">
        <v>101</v>
      </c>
      <c r="F285" s="1" t="s">
        <v>230</v>
      </c>
      <c r="G285" s="1" t="s">
        <v>231</v>
      </c>
      <c r="H285" s="1" t="s">
        <v>590</v>
      </c>
      <c r="I285" s="1" t="s">
        <v>719</v>
      </c>
      <c r="J285" s="1" t="s">
        <v>246</v>
      </c>
      <c r="K285" s="1" t="s">
        <v>863</v>
      </c>
    </row>
    <row r="286" spans="1:11" x14ac:dyDescent="0.25">
      <c r="A286" s="1" t="s">
        <v>17</v>
      </c>
      <c r="D286" s="1" t="s">
        <v>308</v>
      </c>
      <c r="E286" s="1" t="s">
        <v>309</v>
      </c>
      <c r="F286" s="1" t="s">
        <v>230</v>
      </c>
      <c r="G286" s="1" t="s">
        <v>231</v>
      </c>
      <c r="H286" s="1" t="s">
        <v>591</v>
      </c>
      <c r="I286" s="1" t="s">
        <v>864</v>
      </c>
      <c r="J286" s="1" t="s">
        <v>22</v>
      </c>
      <c r="K286" s="1" t="s">
        <v>865</v>
      </c>
    </row>
    <row r="287" spans="1:11" x14ac:dyDescent="0.25">
      <c r="A287" s="1" t="s">
        <v>17</v>
      </c>
      <c r="D287" s="1" t="s">
        <v>288</v>
      </c>
      <c r="E287" s="1" t="s">
        <v>289</v>
      </c>
      <c r="F287" s="1" t="s">
        <v>230</v>
      </c>
      <c r="G287" s="1" t="s">
        <v>231</v>
      </c>
      <c r="H287" s="1" t="s">
        <v>591</v>
      </c>
      <c r="I287" s="1" t="s">
        <v>864</v>
      </c>
      <c r="J287" s="1" t="s">
        <v>23</v>
      </c>
      <c r="K287" s="1" t="s">
        <v>866</v>
      </c>
    </row>
    <row r="288" spans="1:11" x14ac:dyDescent="0.25">
      <c r="A288" s="1" t="s">
        <v>17</v>
      </c>
      <c r="D288" s="1" t="s">
        <v>204</v>
      </c>
      <c r="E288" s="1" t="s">
        <v>205</v>
      </c>
      <c r="F288" s="1" t="s">
        <v>230</v>
      </c>
      <c r="G288" s="1" t="s">
        <v>231</v>
      </c>
      <c r="H288" s="1" t="s">
        <v>591</v>
      </c>
      <c r="I288" s="1" t="s">
        <v>864</v>
      </c>
      <c r="J288" s="1" t="s">
        <v>24</v>
      </c>
      <c r="K288" s="1" t="s">
        <v>370</v>
      </c>
    </row>
    <row r="289" spans="1:11" x14ac:dyDescent="0.25">
      <c r="A289" s="1" t="s">
        <v>17</v>
      </c>
      <c r="D289" s="1" t="s">
        <v>222</v>
      </c>
      <c r="E289" s="1" t="s">
        <v>223</v>
      </c>
      <c r="F289" s="1" t="s">
        <v>230</v>
      </c>
      <c r="G289" s="1" t="s">
        <v>231</v>
      </c>
      <c r="H289" s="1" t="s">
        <v>591</v>
      </c>
      <c r="I289" s="1" t="s">
        <v>864</v>
      </c>
      <c r="J289" s="1" t="s">
        <v>25</v>
      </c>
      <c r="K289" s="1" t="s">
        <v>424</v>
      </c>
    </row>
    <row r="290" spans="1:11" x14ac:dyDescent="0.25">
      <c r="A290" s="1" t="s">
        <v>17</v>
      </c>
      <c r="D290" s="1" t="s">
        <v>228</v>
      </c>
      <c r="E290" s="1" t="s">
        <v>229</v>
      </c>
      <c r="F290" s="1" t="s">
        <v>230</v>
      </c>
      <c r="G290" s="1" t="s">
        <v>231</v>
      </c>
      <c r="H290" s="1" t="s">
        <v>591</v>
      </c>
      <c r="I290" s="1" t="s">
        <v>864</v>
      </c>
      <c r="J290" s="1" t="s">
        <v>26</v>
      </c>
      <c r="K290" s="1" t="s">
        <v>867</v>
      </c>
    </row>
    <row r="291" spans="1:11" x14ac:dyDescent="0.25">
      <c r="A291" s="1" t="s">
        <v>17</v>
      </c>
      <c r="D291" s="1" t="s">
        <v>202</v>
      </c>
      <c r="E291" s="1" t="s">
        <v>203</v>
      </c>
      <c r="F291" s="1" t="s">
        <v>230</v>
      </c>
      <c r="G291" s="1" t="s">
        <v>231</v>
      </c>
      <c r="H291" s="1" t="s">
        <v>591</v>
      </c>
      <c r="I291" s="1" t="s">
        <v>864</v>
      </c>
      <c r="J291" s="1" t="s">
        <v>233</v>
      </c>
      <c r="K291" s="1" t="s">
        <v>752</v>
      </c>
    </row>
    <row r="292" spans="1:11" x14ac:dyDescent="0.25">
      <c r="A292" s="1" t="s">
        <v>17</v>
      </c>
      <c r="D292" s="1" t="s">
        <v>140</v>
      </c>
      <c r="E292" s="1" t="s">
        <v>141</v>
      </c>
      <c r="F292" s="1" t="s">
        <v>230</v>
      </c>
      <c r="G292" s="1" t="s">
        <v>231</v>
      </c>
      <c r="H292" s="1" t="s">
        <v>591</v>
      </c>
      <c r="I292" s="1" t="s">
        <v>864</v>
      </c>
      <c r="J292" s="1" t="s">
        <v>236</v>
      </c>
      <c r="K292" s="1" t="s">
        <v>362</v>
      </c>
    </row>
    <row r="293" spans="1:11" x14ac:dyDescent="0.25">
      <c r="A293" s="1" t="s">
        <v>17</v>
      </c>
      <c r="D293" s="1" t="s">
        <v>100</v>
      </c>
      <c r="E293" s="1" t="s">
        <v>101</v>
      </c>
      <c r="F293" s="1" t="s">
        <v>230</v>
      </c>
      <c r="G293" s="1" t="s">
        <v>231</v>
      </c>
      <c r="H293" s="1" t="s">
        <v>591</v>
      </c>
      <c r="I293" s="1" t="s">
        <v>864</v>
      </c>
      <c r="J293" s="1" t="s">
        <v>234</v>
      </c>
      <c r="K293" s="1" t="s">
        <v>383</v>
      </c>
    </row>
    <row r="294" spans="1:11" x14ac:dyDescent="0.25">
      <c r="A294" s="1" t="s">
        <v>17</v>
      </c>
      <c r="D294" s="1" t="s">
        <v>220</v>
      </c>
      <c r="E294" s="1" t="s">
        <v>221</v>
      </c>
      <c r="F294" s="1" t="s">
        <v>230</v>
      </c>
      <c r="G294" s="1" t="s">
        <v>231</v>
      </c>
      <c r="H294" s="1" t="s">
        <v>591</v>
      </c>
      <c r="I294" s="1" t="s">
        <v>864</v>
      </c>
      <c r="J294" s="1" t="s">
        <v>232</v>
      </c>
      <c r="K294" s="1" t="s">
        <v>868</v>
      </c>
    </row>
    <row r="295" spans="1:11" x14ac:dyDescent="0.25">
      <c r="A295" s="1" t="s">
        <v>17</v>
      </c>
      <c r="D295" s="1" t="s">
        <v>296</v>
      </c>
      <c r="E295" s="1" t="s">
        <v>297</v>
      </c>
      <c r="F295" s="1" t="s">
        <v>230</v>
      </c>
      <c r="G295" s="1" t="s">
        <v>231</v>
      </c>
      <c r="H295" s="1" t="s">
        <v>591</v>
      </c>
      <c r="I295" s="1" t="s">
        <v>864</v>
      </c>
      <c r="J295" s="1" t="s">
        <v>235</v>
      </c>
      <c r="K295" s="1" t="s">
        <v>869</v>
      </c>
    </row>
    <row r="296" spans="1:11" x14ac:dyDescent="0.25">
      <c r="A296" s="1" t="s">
        <v>17</v>
      </c>
      <c r="D296" s="1" t="s">
        <v>212</v>
      </c>
      <c r="E296" s="1" t="s">
        <v>213</v>
      </c>
      <c r="F296" s="1" t="s">
        <v>230</v>
      </c>
      <c r="G296" s="1" t="s">
        <v>231</v>
      </c>
      <c r="H296" s="1" t="s">
        <v>591</v>
      </c>
      <c r="I296" s="1" t="s">
        <v>864</v>
      </c>
      <c r="J296" s="1" t="s">
        <v>238</v>
      </c>
      <c r="K296" s="1" t="s">
        <v>490</v>
      </c>
    </row>
    <row r="297" spans="1:11" x14ac:dyDescent="0.25">
      <c r="A297" s="1" t="s">
        <v>17</v>
      </c>
      <c r="D297" s="1" t="s">
        <v>308</v>
      </c>
      <c r="E297" s="1" t="s">
        <v>309</v>
      </c>
      <c r="F297" s="1" t="s">
        <v>230</v>
      </c>
      <c r="G297" s="1" t="s">
        <v>231</v>
      </c>
      <c r="H297" s="1" t="s">
        <v>592</v>
      </c>
      <c r="I297" s="1" t="s">
        <v>864</v>
      </c>
      <c r="J297" s="1" t="s">
        <v>22</v>
      </c>
      <c r="K297" s="1" t="s">
        <v>870</v>
      </c>
    </row>
    <row r="298" spans="1:11" x14ac:dyDescent="0.25">
      <c r="A298" s="1" t="s">
        <v>17</v>
      </c>
      <c r="D298" s="1" t="s">
        <v>206</v>
      </c>
      <c r="E298" s="1" t="s">
        <v>207</v>
      </c>
      <c r="F298" s="1" t="s">
        <v>230</v>
      </c>
      <c r="G298" s="1" t="s">
        <v>231</v>
      </c>
      <c r="H298" s="1" t="s">
        <v>592</v>
      </c>
      <c r="I298" s="1" t="s">
        <v>864</v>
      </c>
      <c r="J298" s="1" t="s">
        <v>23</v>
      </c>
      <c r="K298" s="1" t="s">
        <v>871</v>
      </c>
    </row>
    <row r="299" spans="1:11" x14ac:dyDescent="0.25">
      <c r="A299" s="1" t="s">
        <v>17</v>
      </c>
      <c r="D299" s="1" t="s">
        <v>186</v>
      </c>
      <c r="E299" s="1" t="s">
        <v>187</v>
      </c>
      <c r="F299" s="1" t="s">
        <v>230</v>
      </c>
      <c r="G299" s="1" t="s">
        <v>231</v>
      </c>
      <c r="H299" s="1" t="s">
        <v>592</v>
      </c>
      <c r="I299" s="1" t="s">
        <v>864</v>
      </c>
      <c r="J299" s="1" t="s">
        <v>24</v>
      </c>
      <c r="K299" s="1" t="s">
        <v>802</v>
      </c>
    </row>
    <row r="300" spans="1:11" x14ac:dyDescent="0.25">
      <c r="A300" s="1" t="s">
        <v>17</v>
      </c>
      <c r="D300" s="1" t="s">
        <v>224</v>
      </c>
      <c r="E300" s="1" t="s">
        <v>225</v>
      </c>
      <c r="F300" s="1" t="s">
        <v>230</v>
      </c>
      <c r="G300" s="1" t="s">
        <v>231</v>
      </c>
      <c r="H300" s="1" t="s">
        <v>592</v>
      </c>
      <c r="I300" s="1" t="s">
        <v>864</v>
      </c>
      <c r="J300" s="1" t="s">
        <v>25</v>
      </c>
      <c r="K300" s="1" t="s">
        <v>398</v>
      </c>
    </row>
    <row r="301" spans="1:11" x14ac:dyDescent="0.25">
      <c r="A301" s="1" t="s">
        <v>17</v>
      </c>
      <c r="D301" s="1" t="s">
        <v>116</v>
      </c>
      <c r="E301" s="1" t="s">
        <v>117</v>
      </c>
      <c r="F301" s="1" t="s">
        <v>230</v>
      </c>
      <c r="G301" s="1" t="s">
        <v>231</v>
      </c>
      <c r="H301" s="1" t="s">
        <v>592</v>
      </c>
      <c r="I301" s="1" t="s">
        <v>864</v>
      </c>
      <c r="J301" s="1" t="s">
        <v>26</v>
      </c>
      <c r="K301" s="1" t="s">
        <v>393</v>
      </c>
    </row>
    <row r="302" spans="1:11" x14ac:dyDescent="0.25">
      <c r="A302" s="1" t="s">
        <v>17</v>
      </c>
      <c r="D302" s="1" t="s">
        <v>226</v>
      </c>
      <c r="E302" s="1" t="s">
        <v>227</v>
      </c>
      <c r="F302" s="1" t="s">
        <v>230</v>
      </c>
      <c r="G302" s="1" t="s">
        <v>231</v>
      </c>
      <c r="H302" s="1" t="s">
        <v>592</v>
      </c>
      <c r="I302" s="1" t="s">
        <v>864</v>
      </c>
      <c r="J302" s="1" t="s">
        <v>233</v>
      </c>
      <c r="K302" s="1" t="s">
        <v>358</v>
      </c>
    </row>
    <row r="303" spans="1:11" x14ac:dyDescent="0.25">
      <c r="A303" s="1" t="s">
        <v>17</v>
      </c>
      <c r="D303" s="1" t="s">
        <v>134</v>
      </c>
      <c r="E303" s="1" t="s">
        <v>135</v>
      </c>
      <c r="F303" s="1" t="s">
        <v>230</v>
      </c>
      <c r="G303" s="1" t="s">
        <v>231</v>
      </c>
      <c r="H303" s="1" t="s">
        <v>592</v>
      </c>
      <c r="I303" s="1" t="s">
        <v>864</v>
      </c>
      <c r="J303" s="1" t="s">
        <v>236</v>
      </c>
      <c r="K303" s="1" t="s">
        <v>402</v>
      </c>
    </row>
    <row r="304" spans="1:11" x14ac:dyDescent="0.25">
      <c r="A304" s="1" t="s">
        <v>17</v>
      </c>
      <c r="D304" s="1" t="s">
        <v>140</v>
      </c>
      <c r="E304" s="1" t="s">
        <v>141</v>
      </c>
      <c r="F304" s="1" t="s">
        <v>230</v>
      </c>
      <c r="G304" s="1" t="s">
        <v>231</v>
      </c>
      <c r="H304" s="1" t="s">
        <v>592</v>
      </c>
      <c r="I304" s="1" t="s">
        <v>864</v>
      </c>
      <c r="J304" s="1" t="s">
        <v>234</v>
      </c>
      <c r="K304" s="1" t="s">
        <v>362</v>
      </c>
    </row>
    <row r="305" spans="1:11" x14ac:dyDescent="0.25">
      <c r="A305" s="1" t="s">
        <v>17</v>
      </c>
      <c r="D305" s="1" t="s">
        <v>100</v>
      </c>
      <c r="E305" s="1" t="s">
        <v>101</v>
      </c>
      <c r="F305" s="1" t="s">
        <v>230</v>
      </c>
      <c r="G305" s="1" t="s">
        <v>231</v>
      </c>
      <c r="H305" s="1" t="s">
        <v>592</v>
      </c>
      <c r="I305" s="1" t="s">
        <v>864</v>
      </c>
      <c r="J305" s="1" t="s">
        <v>232</v>
      </c>
      <c r="K305" s="1" t="s">
        <v>383</v>
      </c>
    </row>
    <row r="306" spans="1:11" x14ac:dyDescent="0.25">
      <c r="A306" s="1" t="s">
        <v>17</v>
      </c>
      <c r="D306" s="1" t="s">
        <v>126</v>
      </c>
      <c r="E306" s="1" t="s">
        <v>127</v>
      </c>
      <c r="F306" s="1" t="s">
        <v>230</v>
      </c>
      <c r="G306" s="1" t="s">
        <v>231</v>
      </c>
      <c r="H306" s="1" t="s">
        <v>592</v>
      </c>
      <c r="I306" s="1" t="s">
        <v>864</v>
      </c>
      <c r="J306" s="1" t="s">
        <v>235</v>
      </c>
      <c r="K306" s="1" t="s">
        <v>351</v>
      </c>
    </row>
    <row r="307" spans="1:11" x14ac:dyDescent="0.25">
      <c r="A307" s="1" t="s">
        <v>17</v>
      </c>
      <c r="D307" s="1" t="s">
        <v>114</v>
      </c>
      <c r="E307" s="1" t="s">
        <v>115</v>
      </c>
      <c r="F307" s="1" t="s">
        <v>230</v>
      </c>
      <c r="G307" s="1" t="s">
        <v>231</v>
      </c>
      <c r="H307" s="1" t="s">
        <v>592</v>
      </c>
      <c r="I307" s="1" t="s">
        <v>864</v>
      </c>
      <c r="J307" s="1" t="s">
        <v>238</v>
      </c>
      <c r="K307" s="1" t="s">
        <v>872</v>
      </c>
    </row>
    <row r="308" spans="1:11" x14ac:dyDescent="0.25">
      <c r="A308" s="1" t="s">
        <v>17</v>
      </c>
      <c r="D308" s="1" t="s">
        <v>106</v>
      </c>
      <c r="E308" s="1" t="s">
        <v>107</v>
      </c>
      <c r="F308" s="1" t="s">
        <v>230</v>
      </c>
      <c r="G308" s="1" t="s">
        <v>231</v>
      </c>
      <c r="H308" s="1" t="s">
        <v>592</v>
      </c>
      <c r="I308" s="1" t="s">
        <v>864</v>
      </c>
      <c r="J308" s="1" t="s">
        <v>237</v>
      </c>
      <c r="K308" s="1" t="s">
        <v>873</v>
      </c>
    </row>
    <row r="309" spans="1:11" x14ac:dyDescent="0.25">
      <c r="A309" s="1" t="s">
        <v>17</v>
      </c>
      <c r="D309" s="1" t="s">
        <v>40</v>
      </c>
      <c r="E309" s="1" t="s">
        <v>41</v>
      </c>
      <c r="F309" s="1" t="s">
        <v>33</v>
      </c>
      <c r="G309" s="1" t="s">
        <v>21</v>
      </c>
      <c r="H309" s="1" t="s">
        <v>593</v>
      </c>
      <c r="I309" s="1" t="s">
        <v>719</v>
      </c>
      <c r="J309" s="1" t="s">
        <v>22</v>
      </c>
      <c r="K309" s="1" t="s">
        <v>874</v>
      </c>
    </row>
    <row r="310" spans="1:11" x14ac:dyDescent="0.25">
      <c r="A310" s="1" t="s">
        <v>17</v>
      </c>
      <c r="D310" s="1" t="s">
        <v>86</v>
      </c>
      <c r="E310" s="1" t="s">
        <v>87</v>
      </c>
      <c r="F310" s="1" t="s">
        <v>33</v>
      </c>
      <c r="G310" s="1" t="s">
        <v>21</v>
      </c>
      <c r="H310" s="1" t="s">
        <v>593</v>
      </c>
      <c r="I310" s="1" t="s">
        <v>719</v>
      </c>
      <c r="J310" s="1" t="s">
        <v>23</v>
      </c>
      <c r="K310" s="1" t="s">
        <v>875</v>
      </c>
    </row>
    <row r="311" spans="1:11" x14ac:dyDescent="0.25">
      <c r="A311" s="1" t="s">
        <v>17</v>
      </c>
      <c r="D311" s="1" t="s">
        <v>196</v>
      </c>
      <c r="E311" s="1" t="s">
        <v>197</v>
      </c>
      <c r="F311" s="1" t="s">
        <v>33</v>
      </c>
      <c r="G311" s="1" t="s">
        <v>21</v>
      </c>
      <c r="H311" s="1" t="s">
        <v>593</v>
      </c>
      <c r="I311" s="1" t="s">
        <v>719</v>
      </c>
      <c r="J311" s="1" t="s">
        <v>24</v>
      </c>
      <c r="K311" s="1" t="s">
        <v>876</v>
      </c>
    </row>
    <row r="312" spans="1:11" x14ac:dyDescent="0.25">
      <c r="A312" s="1" t="s">
        <v>17</v>
      </c>
      <c r="D312" s="1" t="s">
        <v>124</v>
      </c>
      <c r="E312" s="1" t="s">
        <v>125</v>
      </c>
      <c r="F312" s="1" t="s">
        <v>33</v>
      </c>
      <c r="G312" s="1" t="s">
        <v>21</v>
      </c>
      <c r="H312" s="1" t="s">
        <v>593</v>
      </c>
      <c r="I312" s="1" t="s">
        <v>719</v>
      </c>
      <c r="J312" s="1" t="s">
        <v>25</v>
      </c>
      <c r="K312" s="1" t="s">
        <v>877</v>
      </c>
    </row>
    <row r="313" spans="1:11" x14ac:dyDescent="0.25">
      <c r="A313" s="1" t="s">
        <v>17</v>
      </c>
      <c r="D313" s="1" t="s">
        <v>188</v>
      </c>
      <c r="E313" s="1" t="s">
        <v>189</v>
      </c>
      <c r="F313" s="1" t="s">
        <v>33</v>
      </c>
      <c r="G313" s="1" t="s">
        <v>21</v>
      </c>
      <c r="H313" s="1" t="s">
        <v>593</v>
      </c>
      <c r="I313" s="1" t="s">
        <v>719</v>
      </c>
      <c r="J313" s="1" t="s">
        <v>26</v>
      </c>
      <c r="K313" s="1" t="s">
        <v>878</v>
      </c>
    </row>
    <row r="314" spans="1:11" x14ac:dyDescent="0.25">
      <c r="A314" s="1" t="s">
        <v>17</v>
      </c>
      <c r="D314" s="1" t="s">
        <v>212</v>
      </c>
      <c r="E314" s="1" t="s">
        <v>213</v>
      </c>
      <c r="F314" s="1" t="s">
        <v>33</v>
      </c>
      <c r="G314" s="1" t="s">
        <v>21</v>
      </c>
      <c r="H314" s="1" t="s">
        <v>593</v>
      </c>
      <c r="I314" s="1" t="s">
        <v>719</v>
      </c>
      <c r="J314" s="1" t="s">
        <v>233</v>
      </c>
      <c r="K314" s="1" t="s">
        <v>879</v>
      </c>
    </row>
    <row r="315" spans="1:11" x14ac:dyDescent="0.25">
      <c r="A315" s="1" t="s">
        <v>17</v>
      </c>
      <c r="D315" s="1" t="s">
        <v>100</v>
      </c>
      <c r="E315" s="1" t="s">
        <v>101</v>
      </c>
      <c r="F315" s="1" t="s">
        <v>33</v>
      </c>
      <c r="G315" s="1" t="s">
        <v>21</v>
      </c>
      <c r="H315" s="1" t="s">
        <v>593</v>
      </c>
      <c r="I315" s="1" t="s">
        <v>719</v>
      </c>
      <c r="J315" s="1" t="s">
        <v>236</v>
      </c>
      <c r="K315" s="1" t="s">
        <v>880</v>
      </c>
    </row>
    <row r="316" spans="1:11" x14ac:dyDescent="0.25">
      <c r="A316" s="1" t="s">
        <v>17</v>
      </c>
      <c r="D316" s="1" t="s">
        <v>216</v>
      </c>
      <c r="E316" s="1" t="s">
        <v>217</v>
      </c>
      <c r="F316" s="1" t="s">
        <v>33</v>
      </c>
      <c r="G316" s="1" t="s">
        <v>21</v>
      </c>
      <c r="H316" s="1" t="s">
        <v>593</v>
      </c>
      <c r="I316" s="1" t="s">
        <v>719</v>
      </c>
      <c r="J316" s="1" t="s">
        <v>234</v>
      </c>
      <c r="K316" s="1" t="s">
        <v>881</v>
      </c>
    </row>
    <row r="317" spans="1:11" x14ac:dyDescent="0.25">
      <c r="A317" s="1" t="s">
        <v>17</v>
      </c>
      <c r="D317" s="1" t="s">
        <v>204</v>
      </c>
      <c r="E317" s="1" t="s">
        <v>205</v>
      </c>
      <c r="F317" s="1" t="s">
        <v>33</v>
      </c>
      <c r="G317" s="1" t="s">
        <v>21</v>
      </c>
      <c r="H317" s="1" t="s">
        <v>593</v>
      </c>
      <c r="I317" s="1" t="s">
        <v>719</v>
      </c>
      <c r="J317" s="1" t="s">
        <v>232</v>
      </c>
      <c r="K317" s="1" t="s">
        <v>882</v>
      </c>
    </row>
    <row r="318" spans="1:11" x14ac:dyDescent="0.25">
      <c r="A318" s="1" t="s">
        <v>17</v>
      </c>
      <c r="D318" s="1" t="s">
        <v>116</v>
      </c>
      <c r="E318" s="1" t="s">
        <v>117</v>
      </c>
      <c r="F318" s="1" t="s">
        <v>33</v>
      </c>
      <c r="G318" s="1" t="s">
        <v>21</v>
      </c>
      <c r="H318" s="1" t="s">
        <v>593</v>
      </c>
      <c r="I318" s="1" t="s">
        <v>719</v>
      </c>
      <c r="J318" s="1" t="s">
        <v>235</v>
      </c>
      <c r="K318" s="1" t="s">
        <v>883</v>
      </c>
    </row>
    <row r="319" spans="1:11" x14ac:dyDescent="0.25">
      <c r="A319" s="1" t="s">
        <v>17</v>
      </c>
      <c r="D319" s="1" t="s">
        <v>138</v>
      </c>
      <c r="E319" s="1" t="s">
        <v>139</v>
      </c>
      <c r="F319" s="1" t="s">
        <v>33</v>
      </c>
      <c r="G319" s="1" t="s">
        <v>21</v>
      </c>
      <c r="H319" s="1" t="s">
        <v>593</v>
      </c>
      <c r="I319" s="1" t="s">
        <v>719</v>
      </c>
      <c r="J319" s="1" t="s">
        <v>238</v>
      </c>
      <c r="K319" s="1" t="s">
        <v>884</v>
      </c>
    </row>
    <row r="320" spans="1:11" x14ac:dyDescent="0.25">
      <c r="A320" s="1" t="s">
        <v>17</v>
      </c>
      <c r="D320" s="1" t="s">
        <v>128</v>
      </c>
      <c r="E320" s="1" t="s">
        <v>129</v>
      </c>
      <c r="F320" s="1" t="s">
        <v>33</v>
      </c>
      <c r="G320" s="1" t="s">
        <v>21</v>
      </c>
      <c r="H320" s="1" t="s">
        <v>593</v>
      </c>
      <c r="I320" s="1" t="s">
        <v>719</v>
      </c>
      <c r="J320" s="1" t="s">
        <v>237</v>
      </c>
      <c r="K320" s="1" t="s">
        <v>885</v>
      </c>
    </row>
    <row r="321" spans="1:11" x14ac:dyDescent="0.25">
      <c r="A321" s="1" t="s">
        <v>17</v>
      </c>
      <c r="D321" s="1" t="s">
        <v>40</v>
      </c>
      <c r="E321" s="1" t="s">
        <v>41</v>
      </c>
      <c r="F321" s="1" t="s">
        <v>33</v>
      </c>
      <c r="G321" s="1" t="s">
        <v>21</v>
      </c>
      <c r="H321" s="1" t="s">
        <v>594</v>
      </c>
      <c r="I321" s="1" t="s">
        <v>698</v>
      </c>
      <c r="J321" s="1" t="s">
        <v>22</v>
      </c>
      <c r="K321" s="1" t="s">
        <v>886</v>
      </c>
    </row>
    <row r="322" spans="1:11" x14ac:dyDescent="0.25">
      <c r="A322" s="1" t="s">
        <v>17</v>
      </c>
      <c r="D322" s="1" t="s">
        <v>46</v>
      </c>
      <c r="E322" s="1" t="s">
        <v>47</v>
      </c>
      <c r="F322" s="1" t="s">
        <v>33</v>
      </c>
      <c r="G322" s="1" t="s">
        <v>21</v>
      </c>
      <c r="H322" s="1" t="s">
        <v>594</v>
      </c>
      <c r="I322" s="1" t="s">
        <v>698</v>
      </c>
      <c r="J322" s="1" t="s">
        <v>23</v>
      </c>
      <c r="K322" s="1" t="s">
        <v>887</v>
      </c>
    </row>
    <row r="323" spans="1:11" x14ac:dyDescent="0.25">
      <c r="A323" s="1" t="s">
        <v>17</v>
      </c>
      <c r="D323" s="1" t="s">
        <v>296</v>
      </c>
      <c r="E323" s="1" t="s">
        <v>297</v>
      </c>
      <c r="F323" s="1" t="s">
        <v>33</v>
      </c>
      <c r="G323" s="1" t="s">
        <v>21</v>
      </c>
      <c r="H323" s="1" t="s">
        <v>594</v>
      </c>
      <c r="I323" s="1" t="s">
        <v>698</v>
      </c>
      <c r="J323" s="1" t="s">
        <v>24</v>
      </c>
      <c r="K323" s="1" t="s">
        <v>888</v>
      </c>
    </row>
    <row r="324" spans="1:11" x14ac:dyDescent="0.25">
      <c r="A324" s="1" t="s">
        <v>17</v>
      </c>
      <c r="D324" s="1" t="s">
        <v>110</v>
      </c>
      <c r="E324" s="1" t="s">
        <v>111</v>
      </c>
      <c r="F324" s="1" t="s">
        <v>33</v>
      </c>
      <c r="G324" s="1" t="s">
        <v>21</v>
      </c>
      <c r="H324" s="1" t="s">
        <v>594</v>
      </c>
      <c r="I324" s="1" t="s">
        <v>698</v>
      </c>
      <c r="J324" s="1" t="s">
        <v>25</v>
      </c>
      <c r="K324" s="1" t="s">
        <v>889</v>
      </c>
    </row>
    <row r="325" spans="1:11" x14ac:dyDescent="0.25">
      <c r="A325" s="1" t="s">
        <v>17</v>
      </c>
      <c r="D325" s="1" t="s">
        <v>128</v>
      </c>
      <c r="E325" s="1" t="s">
        <v>129</v>
      </c>
      <c r="F325" s="1" t="s">
        <v>33</v>
      </c>
      <c r="G325" s="1" t="s">
        <v>21</v>
      </c>
      <c r="H325" s="1" t="s">
        <v>594</v>
      </c>
      <c r="I325" s="1" t="s">
        <v>698</v>
      </c>
      <c r="J325" s="1" t="s">
        <v>26</v>
      </c>
      <c r="K325" s="1" t="s">
        <v>890</v>
      </c>
    </row>
    <row r="326" spans="1:11" x14ac:dyDescent="0.25">
      <c r="A326" s="1" t="s">
        <v>17</v>
      </c>
      <c r="D326" s="1" t="s">
        <v>100</v>
      </c>
      <c r="E326" s="1" t="s">
        <v>101</v>
      </c>
      <c r="F326" s="1" t="s">
        <v>33</v>
      </c>
      <c r="G326" s="1" t="s">
        <v>21</v>
      </c>
      <c r="H326" s="1" t="s">
        <v>594</v>
      </c>
      <c r="I326" s="1" t="s">
        <v>698</v>
      </c>
      <c r="J326" s="1" t="s">
        <v>233</v>
      </c>
      <c r="K326" s="1" t="s">
        <v>891</v>
      </c>
    </row>
    <row r="327" spans="1:11" x14ac:dyDescent="0.25">
      <c r="A327" s="1" t="s">
        <v>17</v>
      </c>
      <c r="D327" s="1" t="s">
        <v>88</v>
      </c>
      <c r="E327" s="1" t="s">
        <v>89</v>
      </c>
      <c r="F327" s="1" t="s">
        <v>33</v>
      </c>
      <c r="G327" s="1" t="s">
        <v>21</v>
      </c>
      <c r="H327" s="1" t="s">
        <v>594</v>
      </c>
      <c r="I327" s="1" t="s">
        <v>698</v>
      </c>
      <c r="J327" s="1" t="s">
        <v>236</v>
      </c>
      <c r="K327" s="1" t="s">
        <v>892</v>
      </c>
    </row>
    <row r="328" spans="1:11" x14ac:dyDescent="0.25">
      <c r="A328" s="1" t="s">
        <v>17</v>
      </c>
      <c r="D328" s="1" t="s">
        <v>106</v>
      </c>
      <c r="E328" s="1" t="s">
        <v>107</v>
      </c>
      <c r="F328" s="1" t="s">
        <v>33</v>
      </c>
      <c r="G328" s="1" t="s">
        <v>21</v>
      </c>
      <c r="H328" s="1" t="s">
        <v>594</v>
      </c>
      <c r="I328" s="1" t="s">
        <v>698</v>
      </c>
      <c r="J328" s="1" t="s">
        <v>234</v>
      </c>
      <c r="K328" s="1" t="s">
        <v>893</v>
      </c>
    </row>
    <row r="329" spans="1:11" x14ac:dyDescent="0.25">
      <c r="A329" s="1" t="s">
        <v>17</v>
      </c>
      <c r="D329" s="1" t="s">
        <v>204</v>
      </c>
      <c r="E329" s="1" t="s">
        <v>205</v>
      </c>
      <c r="F329" s="1" t="s">
        <v>33</v>
      </c>
      <c r="G329" s="1" t="s">
        <v>21</v>
      </c>
      <c r="H329" s="1" t="s">
        <v>594</v>
      </c>
      <c r="I329" s="1" t="s">
        <v>698</v>
      </c>
      <c r="J329" s="1" t="s">
        <v>232</v>
      </c>
      <c r="K329" s="1" t="s">
        <v>894</v>
      </c>
    </row>
    <row r="330" spans="1:11" x14ac:dyDescent="0.25">
      <c r="A330" s="1" t="s">
        <v>17</v>
      </c>
      <c r="D330" s="1" t="s">
        <v>120</v>
      </c>
      <c r="E330" s="1" t="s">
        <v>121</v>
      </c>
      <c r="F330" s="1" t="s">
        <v>33</v>
      </c>
      <c r="G330" s="1" t="s">
        <v>21</v>
      </c>
      <c r="H330" s="1" t="s">
        <v>594</v>
      </c>
      <c r="I330" s="1" t="s">
        <v>698</v>
      </c>
      <c r="J330" s="1" t="s">
        <v>235</v>
      </c>
      <c r="K330" s="1" t="s">
        <v>895</v>
      </c>
    </row>
    <row r="331" spans="1:11" x14ac:dyDescent="0.25">
      <c r="A331" s="1" t="s">
        <v>17</v>
      </c>
      <c r="D331" s="1" t="s">
        <v>216</v>
      </c>
      <c r="E331" s="1" t="s">
        <v>217</v>
      </c>
      <c r="F331" s="1" t="s">
        <v>33</v>
      </c>
      <c r="G331" s="1" t="s">
        <v>21</v>
      </c>
      <c r="H331" s="1" t="s">
        <v>594</v>
      </c>
      <c r="I331" s="1" t="s">
        <v>698</v>
      </c>
      <c r="J331" s="1" t="s">
        <v>238</v>
      </c>
      <c r="K331" s="1" t="s">
        <v>896</v>
      </c>
    </row>
    <row r="332" spans="1:11" x14ac:dyDescent="0.25">
      <c r="A332" s="1" t="s">
        <v>17</v>
      </c>
      <c r="D332" s="1" t="s">
        <v>136</v>
      </c>
      <c r="E332" s="1" t="s">
        <v>137</v>
      </c>
      <c r="F332" s="1" t="s">
        <v>33</v>
      </c>
      <c r="G332" s="1" t="s">
        <v>21</v>
      </c>
      <c r="H332" s="1" t="s">
        <v>594</v>
      </c>
      <c r="I332" s="1" t="s">
        <v>698</v>
      </c>
      <c r="J332" s="1" t="s">
        <v>237</v>
      </c>
      <c r="K332" s="1" t="s">
        <v>897</v>
      </c>
    </row>
    <row r="333" spans="1:11" x14ac:dyDescent="0.25">
      <c r="A333" s="1" t="s">
        <v>17</v>
      </c>
      <c r="D333" s="1" t="s">
        <v>112</v>
      </c>
      <c r="E333" s="1" t="s">
        <v>113</v>
      </c>
      <c r="F333" s="1" t="s">
        <v>33</v>
      </c>
      <c r="G333" s="1" t="s">
        <v>21</v>
      </c>
      <c r="H333" s="1" t="s">
        <v>594</v>
      </c>
      <c r="I333" s="1" t="s">
        <v>698</v>
      </c>
      <c r="J333" s="1" t="s">
        <v>239</v>
      </c>
      <c r="K333" s="1" t="s">
        <v>898</v>
      </c>
    </row>
    <row r="334" spans="1:11" x14ac:dyDescent="0.25">
      <c r="A334" s="1" t="s">
        <v>17</v>
      </c>
      <c r="D334" s="1" t="s">
        <v>122</v>
      </c>
      <c r="E334" s="1" t="s">
        <v>123</v>
      </c>
      <c r="F334" s="1" t="s">
        <v>33</v>
      </c>
      <c r="G334" s="1" t="s">
        <v>21</v>
      </c>
      <c r="H334" s="1" t="s">
        <v>594</v>
      </c>
      <c r="I334" s="1" t="s">
        <v>698</v>
      </c>
      <c r="J334" s="1" t="s">
        <v>245</v>
      </c>
      <c r="K334" s="1" t="s">
        <v>899</v>
      </c>
    </row>
    <row r="335" spans="1:11" x14ac:dyDescent="0.25">
      <c r="A335" s="1" t="s">
        <v>17</v>
      </c>
      <c r="D335" s="1" t="s">
        <v>108</v>
      </c>
      <c r="E335" s="1" t="s">
        <v>109</v>
      </c>
      <c r="F335" s="1" t="s">
        <v>292</v>
      </c>
      <c r="G335" s="1" t="s">
        <v>293</v>
      </c>
      <c r="H335" s="1" t="s">
        <v>595</v>
      </c>
      <c r="I335" s="1" t="s">
        <v>679</v>
      </c>
      <c r="J335" s="1" t="s">
        <v>22</v>
      </c>
      <c r="K335" s="1" t="s">
        <v>900</v>
      </c>
    </row>
    <row r="336" spans="1:11" x14ac:dyDescent="0.25">
      <c r="A336" s="1" t="s">
        <v>17</v>
      </c>
      <c r="D336" s="1" t="s">
        <v>116</v>
      </c>
      <c r="E336" s="1" t="s">
        <v>117</v>
      </c>
      <c r="F336" s="1" t="s">
        <v>292</v>
      </c>
      <c r="G336" s="1" t="s">
        <v>293</v>
      </c>
      <c r="H336" s="1" t="s">
        <v>595</v>
      </c>
      <c r="I336" s="1" t="s">
        <v>679</v>
      </c>
      <c r="J336" s="1" t="s">
        <v>23</v>
      </c>
      <c r="K336" s="1" t="s">
        <v>901</v>
      </c>
    </row>
    <row r="337" spans="1:11" x14ac:dyDescent="0.25">
      <c r="A337" s="1" t="s">
        <v>17</v>
      </c>
      <c r="D337" s="1" t="s">
        <v>104</v>
      </c>
      <c r="E337" s="1" t="s">
        <v>105</v>
      </c>
      <c r="F337" s="1" t="s">
        <v>292</v>
      </c>
      <c r="G337" s="1" t="s">
        <v>293</v>
      </c>
      <c r="H337" s="1" t="s">
        <v>595</v>
      </c>
      <c r="I337" s="1" t="s">
        <v>679</v>
      </c>
      <c r="J337" s="1" t="s">
        <v>24</v>
      </c>
      <c r="K337" s="1" t="s">
        <v>902</v>
      </c>
    </row>
    <row r="338" spans="1:11" x14ac:dyDescent="0.25">
      <c r="A338" s="1" t="s">
        <v>17</v>
      </c>
      <c r="D338" s="1" t="s">
        <v>276</v>
      </c>
      <c r="E338" s="1" t="s">
        <v>277</v>
      </c>
      <c r="F338" s="1" t="s">
        <v>292</v>
      </c>
      <c r="G338" s="1" t="s">
        <v>293</v>
      </c>
      <c r="H338" s="1" t="s">
        <v>595</v>
      </c>
      <c r="I338" s="1" t="s">
        <v>679</v>
      </c>
      <c r="J338" s="1" t="s">
        <v>25</v>
      </c>
      <c r="K338" s="1" t="s">
        <v>903</v>
      </c>
    </row>
    <row r="339" spans="1:11" x14ac:dyDescent="0.25">
      <c r="A339" s="1" t="s">
        <v>17</v>
      </c>
      <c r="D339" s="1" t="s">
        <v>120</v>
      </c>
      <c r="E339" s="1" t="s">
        <v>121</v>
      </c>
      <c r="F339" s="1" t="s">
        <v>292</v>
      </c>
      <c r="G339" s="1" t="s">
        <v>293</v>
      </c>
      <c r="H339" s="1" t="s">
        <v>595</v>
      </c>
      <c r="I339" s="1" t="s">
        <v>679</v>
      </c>
      <c r="J339" s="1" t="s">
        <v>26</v>
      </c>
      <c r="K339" s="1" t="s">
        <v>390</v>
      </c>
    </row>
    <row r="340" spans="1:11" x14ac:dyDescent="0.25">
      <c r="A340" s="1" t="s">
        <v>17</v>
      </c>
      <c r="D340" s="1" t="s">
        <v>140</v>
      </c>
      <c r="E340" s="1" t="s">
        <v>141</v>
      </c>
      <c r="F340" s="1" t="s">
        <v>292</v>
      </c>
      <c r="G340" s="1" t="s">
        <v>293</v>
      </c>
      <c r="H340" s="1" t="s">
        <v>595</v>
      </c>
      <c r="I340" s="1" t="s">
        <v>679</v>
      </c>
      <c r="J340" s="1" t="s">
        <v>233</v>
      </c>
      <c r="K340" s="1" t="s">
        <v>904</v>
      </c>
    </row>
    <row r="341" spans="1:11" x14ac:dyDescent="0.25">
      <c r="A341" s="1" t="s">
        <v>17</v>
      </c>
      <c r="D341" s="1" t="s">
        <v>134</v>
      </c>
      <c r="E341" s="1" t="s">
        <v>135</v>
      </c>
      <c r="F341" s="1" t="s">
        <v>292</v>
      </c>
      <c r="G341" s="1" t="s">
        <v>293</v>
      </c>
      <c r="H341" s="1" t="s">
        <v>595</v>
      </c>
      <c r="I341" s="1" t="s">
        <v>679</v>
      </c>
      <c r="J341" s="1" t="s">
        <v>236</v>
      </c>
      <c r="K341" s="1" t="s">
        <v>745</v>
      </c>
    </row>
    <row r="342" spans="1:11" x14ac:dyDescent="0.25">
      <c r="A342" s="1" t="s">
        <v>17</v>
      </c>
      <c r="D342" s="1" t="s">
        <v>168</v>
      </c>
      <c r="E342" s="1" t="s">
        <v>169</v>
      </c>
      <c r="F342" s="1" t="s">
        <v>292</v>
      </c>
      <c r="G342" s="1" t="s">
        <v>293</v>
      </c>
      <c r="H342" s="1" t="s">
        <v>595</v>
      </c>
      <c r="I342" s="1" t="s">
        <v>679</v>
      </c>
      <c r="J342" s="1" t="s">
        <v>234</v>
      </c>
      <c r="K342" s="1" t="s">
        <v>905</v>
      </c>
    </row>
    <row r="343" spans="1:11" x14ac:dyDescent="0.25">
      <c r="A343" s="1" t="s">
        <v>17</v>
      </c>
      <c r="D343" s="1" t="s">
        <v>180</v>
      </c>
      <c r="E343" s="1" t="s">
        <v>181</v>
      </c>
      <c r="F343" s="1" t="s">
        <v>292</v>
      </c>
      <c r="G343" s="1" t="s">
        <v>293</v>
      </c>
      <c r="H343" s="1" t="s">
        <v>595</v>
      </c>
      <c r="I343" s="1" t="s">
        <v>679</v>
      </c>
      <c r="J343" s="1" t="s">
        <v>232</v>
      </c>
      <c r="K343" s="1" t="s">
        <v>906</v>
      </c>
    </row>
    <row r="344" spans="1:11" x14ac:dyDescent="0.25">
      <c r="A344" s="1" t="s">
        <v>17</v>
      </c>
      <c r="D344" s="1" t="s">
        <v>174</v>
      </c>
      <c r="E344" s="1" t="s">
        <v>175</v>
      </c>
      <c r="F344" s="1" t="s">
        <v>292</v>
      </c>
      <c r="G344" s="1" t="s">
        <v>293</v>
      </c>
      <c r="H344" s="1" t="s">
        <v>595</v>
      </c>
      <c r="I344" s="1" t="s">
        <v>679</v>
      </c>
      <c r="J344" s="1" t="s">
        <v>235</v>
      </c>
      <c r="K344" s="1" t="s">
        <v>907</v>
      </c>
    </row>
    <row r="345" spans="1:11" x14ac:dyDescent="0.25">
      <c r="A345" s="1" t="s">
        <v>17</v>
      </c>
      <c r="D345" s="1" t="s">
        <v>118</v>
      </c>
      <c r="E345" s="1" t="s">
        <v>119</v>
      </c>
      <c r="F345" s="1" t="s">
        <v>292</v>
      </c>
      <c r="G345" s="1" t="s">
        <v>293</v>
      </c>
      <c r="H345" s="1" t="s">
        <v>595</v>
      </c>
      <c r="I345" s="1" t="s">
        <v>679</v>
      </c>
      <c r="J345" s="1" t="s">
        <v>238</v>
      </c>
      <c r="K345" s="1" t="s">
        <v>541</v>
      </c>
    </row>
    <row r="346" spans="1:11" x14ac:dyDescent="0.25">
      <c r="A346" s="1" t="s">
        <v>17</v>
      </c>
      <c r="D346" s="1" t="s">
        <v>282</v>
      </c>
      <c r="E346" s="1" t="s">
        <v>283</v>
      </c>
      <c r="F346" s="1" t="s">
        <v>292</v>
      </c>
      <c r="G346" s="1" t="s">
        <v>293</v>
      </c>
      <c r="H346" s="1" t="s">
        <v>595</v>
      </c>
      <c r="I346" s="1" t="s">
        <v>679</v>
      </c>
      <c r="J346" s="1" t="s">
        <v>237</v>
      </c>
      <c r="K346" s="1" t="s">
        <v>549</v>
      </c>
    </row>
    <row r="347" spans="1:11" x14ac:dyDescent="0.25">
      <c r="A347" s="1" t="s">
        <v>17</v>
      </c>
      <c r="D347" s="1" t="s">
        <v>62</v>
      </c>
      <c r="E347" s="1" t="s">
        <v>63</v>
      </c>
      <c r="F347" s="1" t="s">
        <v>292</v>
      </c>
      <c r="G347" s="1" t="s">
        <v>293</v>
      </c>
      <c r="H347" s="1" t="s">
        <v>595</v>
      </c>
      <c r="I347" s="1" t="s">
        <v>679</v>
      </c>
      <c r="J347" s="1" t="s">
        <v>239</v>
      </c>
      <c r="K347" s="1" t="s">
        <v>908</v>
      </c>
    </row>
    <row r="348" spans="1:11" x14ac:dyDescent="0.25">
      <c r="A348" s="1" t="s">
        <v>17</v>
      </c>
      <c r="D348" s="1" t="s">
        <v>433</v>
      </c>
      <c r="E348" s="1" t="s">
        <v>434</v>
      </c>
      <c r="F348" s="1" t="s">
        <v>292</v>
      </c>
      <c r="G348" s="1" t="s">
        <v>293</v>
      </c>
      <c r="H348" s="1" t="s">
        <v>595</v>
      </c>
      <c r="I348" s="1" t="s">
        <v>679</v>
      </c>
      <c r="J348" s="1" t="s">
        <v>245</v>
      </c>
      <c r="K348" s="1" t="s">
        <v>909</v>
      </c>
    </row>
    <row r="349" spans="1:11" x14ac:dyDescent="0.25">
      <c r="A349" s="1" t="s">
        <v>17</v>
      </c>
      <c r="D349" s="1" t="s">
        <v>100</v>
      </c>
      <c r="E349" s="1" t="s">
        <v>101</v>
      </c>
      <c r="F349" s="1" t="s">
        <v>292</v>
      </c>
      <c r="G349" s="1" t="s">
        <v>293</v>
      </c>
      <c r="H349" s="1" t="s">
        <v>595</v>
      </c>
      <c r="I349" s="1" t="s">
        <v>679</v>
      </c>
      <c r="J349" s="1" t="s">
        <v>241</v>
      </c>
      <c r="K349" s="1" t="s">
        <v>502</v>
      </c>
    </row>
    <row r="350" spans="1:11" x14ac:dyDescent="0.25">
      <c r="A350" s="1" t="s">
        <v>17</v>
      </c>
      <c r="D350" s="1" t="s">
        <v>158</v>
      </c>
      <c r="E350" s="1" t="s">
        <v>159</v>
      </c>
      <c r="F350" s="1" t="s">
        <v>292</v>
      </c>
      <c r="G350" s="1" t="s">
        <v>293</v>
      </c>
      <c r="H350" s="1" t="s">
        <v>595</v>
      </c>
      <c r="I350" s="1" t="s">
        <v>679</v>
      </c>
      <c r="J350" s="1" t="s">
        <v>248</v>
      </c>
      <c r="K350" s="1" t="s">
        <v>910</v>
      </c>
    </row>
    <row r="351" spans="1:11" x14ac:dyDescent="0.25">
      <c r="A351" s="1" t="s">
        <v>17</v>
      </c>
      <c r="D351" s="1" t="s">
        <v>164</v>
      </c>
      <c r="E351" s="1" t="s">
        <v>165</v>
      </c>
      <c r="F351" s="1" t="s">
        <v>292</v>
      </c>
      <c r="G351" s="1" t="s">
        <v>293</v>
      </c>
      <c r="H351" s="1" t="s">
        <v>595</v>
      </c>
      <c r="I351" s="1" t="s">
        <v>679</v>
      </c>
      <c r="J351" s="1" t="s">
        <v>246</v>
      </c>
      <c r="K351" s="1" t="s">
        <v>911</v>
      </c>
    </row>
    <row r="352" spans="1:11" x14ac:dyDescent="0.25">
      <c r="A352" s="1" t="s">
        <v>17</v>
      </c>
      <c r="D352" s="1" t="s">
        <v>122</v>
      </c>
      <c r="E352" s="1" t="s">
        <v>123</v>
      </c>
      <c r="F352" s="1" t="s">
        <v>292</v>
      </c>
      <c r="G352" s="1" t="s">
        <v>293</v>
      </c>
      <c r="H352" s="1" t="s">
        <v>595</v>
      </c>
      <c r="I352" s="1" t="s">
        <v>679</v>
      </c>
      <c r="J352" s="1" t="s">
        <v>247</v>
      </c>
      <c r="K352" s="1" t="s">
        <v>912</v>
      </c>
    </row>
    <row r="353" spans="1:11" x14ac:dyDescent="0.25">
      <c r="A353" s="1" t="s">
        <v>17</v>
      </c>
      <c r="D353" s="1" t="s">
        <v>88</v>
      </c>
      <c r="E353" s="1" t="s">
        <v>89</v>
      </c>
      <c r="F353" s="1" t="s">
        <v>292</v>
      </c>
      <c r="G353" s="1" t="s">
        <v>293</v>
      </c>
      <c r="H353" s="1" t="s">
        <v>595</v>
      </c>
      <c r="I353" s="1" t="s">
        <v>679</v>
      </c>
      <c r="J353" s="1" t="s">
        <v>250</v>
      </c>
      <c r="K353" s="1" t="s">
        <v>838</v>
      </c>
    </row>
    <row r="354" spans="1:11" x14ac:dyDescent="0.25">
      <c r="A354" s="1" t="s">
        <v>17</v>
      </c>
      <c r="D354" s="1" t="s">
        <v>106</v>
      </c>
      <c r="E354" s="1" t="s">
        <v>107</v>
      </c>
      <c r="F354" s="1" t="s">
        <v>292</v>
      </c>
      <c r="G354" s="1" t="s">
        <v>293</v>
      </c>
      <c r="H354" s="1" t="s">
        <v>595</v>
      </c>
      <c r="I354" s="1" t="s">
        <v>679</v>
      </c>
      <c r="J354" s="1" t="s">
        <v>243</v>
      </c>
      <c r="K354" s="1" t="s">
        <v>746</v>
      </c>
    </row>
    <row r="355" spans="1:11" x14ac:dyDescent="0.25">
      <c r="A355" s="1" t="s">
        <v>17</v>
      </c>
      <c r="D355" s="1" t="s">
        <v>156</v>
      </c>
      <c r="E355" s="1" t="s">
        <v>157</v>
      </c>
      <c r="F355" s="1" t="s">
        <v>292</v>
      </c>
      <c r="G355" s="1" t="s">
        <v>293</v>
      </c>
      <c r="H355" s="1" t="s">
        <v>595</v>
      </c>
      <c r="I355" s="1" t="s">
        <v>679</v>
      </c>
      <c r="J355" s="1" t="s">
        <v>249</v>
      </c>
      <c r="K355" s="1" t="s">
        <v>913</v>
      </c>
    </row>
    <row r="356" spans="1:11" x14ac:dyDescent="0.25">
      <c r="A356" s="1" t="s">
        <v>17</v>
      </c>
      <c r="D356" s="1" t="s">
        <v>280</v>
      </c>
      <c r="E356" s="1" t="s">
        <v>281</v>
      </c>
      <c r="F356" s="1" t="s">
        <v>292</v>
      </c>
      <c r="G356" s="1" t="s">
        <v>293</v>
      </c>
      <c r="H356" s="1" t="s">
        <v>595</v>
      </c>
      <c r="I356" s="1" t="s">
        <v>679</v>
      </c>
      <c r="J356" s="1" t="s">
        <v>242</v>
      </c>
      <c r="K356" s="1" t="s">
        <v>914</v>
      </c>
    </row>
    <row r="357" spans="1:11" x14ac:dyDescent="0.25">
      <c r="A357" s="1" t="s">
        <v>17</v>
      </c>
      <c r="D357" s="1" t="s">
        <v>172</v>
      </c>
      <c r="E357" s="1" t="s">
        <v>173</v>
      </c>
      <c r="F357" s="1" t="s">
        <v>292</v>
      </c>
      <c r="G357" s="1" t="s">
        <v>293</v>
      </c>
      <c r="H357" s="1" t="s">
        <v>595</v>
      </c>
      <c r="I357" s="1" t="s">
        <v>679</v>
      </c>
      <c r="J357" s="1" t="s">
        <v>244</v>
      </c>
      <c r="K357" s="1" t="s">
        <v>915</v>
      </c>
    </row>
    <row r="358" spans="1:11" x14ac:dyDescent="0.25">
      <c r="A358" s="1" t="s">
        <v>17</v>
      </c>
      <c r="D358" s="1" t="s">
        <v>270</v>
      </c>
      <c r="E358" s="1" t="s">
        <v>271</v>
      </c>
      <c r="F358" s="1" t="s">
        <v>292</v>
      </c>
      <c r="G358" s="1" t="s">
        <v>293</v>
      </c>
      <c r="H358" s="1" t="s">
        <v>595</v>
      </c>
      <c r="I358" s="1" t="s">
        <v>679</v>
      </c>
      <c r="J358" s="1" t="s">
        <v>348</v>
      </c>
      <c r="K358" s="1" t="s">
        <v>916</v>
      </c>
    </row>
    <row r="359" spans="1:11" x14ac:dyDescent="0.25">
      <c r="A359" s="1" t="s">
        <v>17</v>
      </c>
      <c r="D359" s="1" t="s">
        <v>312</v>
      </c>
      <c r="E359" s="1" t="s">
        <v>313</v>
      </c>
      <c r="F359" s="1" t="s">
        <v>292</v>
      </c>
      <c r="G359" s="1" t="s">
        <v>293</v>
      </c>
      <c r="H359" s="1" t="s">
        <v>595</v>
      </c>
      <c r="I359" s="1" t="s">
        <v>679</v>
      </c>
      <c r="J359" s="1" t="s">
        <v>377</v>
      </c>
      <c r="K359" s="1" t="s">
        <v>917</v>
      </c>
    </row>
    <row r="360" spans="1:11" x14ac:dyDescent="0.25">
      <c r="A360" s="1" t="s">
        <v>17</v>
      </c>
      <c r="D360" s="1" t="s">
        <v>130</v>
      </c>
      <c r="E360" s="1" t="s">
        <v>131</v>
      </c>
      <c r="F360" s="1" t="s">
        <v>292</v>
      </c>
      <c r="G360" s="1" t="s">
        <v>293</v>
      </c>
      <c r="H360" s="1" t="s">
        <v>595</v>
      </c>
      <c r="I360" s="1" t="s">
        <v>679</v>
      </c>
      <c r="J360" s="1" t="s">
        <v>413</v>
      </c>
      <c r="K360" s="1" t="s">
        <v>918</v>
      </c>
    </row>
    <row r="361" spans="1:11" x14ac:dyDescent="0.25">
      <c r="A361" s="1" t="s">
        <v>17</v>
      </c>
      <c r="D361" s="1" t="s">
        <v>92</v>
      </c>
      <c r="E361" s="1" t="s">
        <v>93</v>
      </c>
      <c r="F361" s="1" t="s">
        <v>292</v>
      </c>
      <c r="G361" s="1" t="s">
        <v>293</v>
      </c>
      <c r="H361" s="1" t="s">
        <v>595</v>
      </c>
      <c r="I361" s="1" t="s">
        <v>679</v>
      </c>
      <c r="J361" s="1" t="s">
        <v>414</v>
      </c>
      <c r="K361" s="1" t="s">
        <v>919</v>
      </c>
    </row>
    <row r="362" spans="1:11" x14ac:dyDescent="0.25">
      <c r="A362" s="1" t="s">
        <v>17</v>
      </c>
      <c r="D362" s="1" t="s">
        <v>64</v>
      </c>
      <c r="E362" s="1" t="s">
        <v>65</v>
      </c>
      <c r="F362" s="1" t="s">
        <v>292</v>
      </c>
      <c r="G362" s="1" t="s">
        <v>293</v>
      </c>
      <c r="H362" s="1" t="s">
        <v>595</v>
      </c>
      <c r="I362" s="1" t="s">
        <v>679</v>
      </c>
      <c r="J362" s="1" t="s">
        <v>418</v>
      </c>
      <c r="K362" s="1" t="s">
        <v>920</v>
      </c>
    </row>
    <row r="363" spans="1:11" x14ac:dyDescent="0.25">
      <c r="A363" s="1" t="s">
        <v>17</v>
      </c>
      <c r="D363" s="1" t="s">
        <v>278</v>
      </c>
      <c r="E363" s="1" t="s">
        <v>279</v>
      </c>
      <c r="F363" s="1" t="s">
        <v>292</v>
      </c>
      <c r="G363" s="1" t="s">
        <v>293</v>
      </c>
      <c r="H363" s="1" t="s">
        <v>596</v>
      </c>
      <c r="I363" s="1" t="s">
        <v>667</v>
      </c>
      <c r="J363" s="1" t="s">
        <v>22</v>
      </c>
      <c r="K363" s="1" t="s">
        <v>921</v>
      </c>
    </row>
    <row r="364" spans="1:11" x14ac:dyDescent="0.25">
      <c r="A364" s="1" t="s">
        <v>17</v>
      </c>
      <c r="D364" s="1" t="s">
        <v>276</v>
      </c>
      <c r="E364" s="1" t="s">
        <v>277</v>
      </c>
      <c r="F364" s="1" t="s">
        <v>292</v>
      </c>
      <c r="G364" s="1" t="s">
        <v>293</v>
      </c>
      <c r="H364" s="1" t="s">
        <v>596</v>
      </c>
      <c r="I364" s="1" t="s">
        <v>667</v>
      </c>
      <c r="J364" s="1" t="s">
        <v>23</v>
      </c>
      <c r="K364" s="1" t="s">
        <v>922</v>
      </c>
    </row>
    <row r="365" spans="1:11" x14ac:dyDescent="0.25">
      <c r="A365" s="1" t="s">
        <v>17</v>
      </c>
      <c r="D365" s="1" t="s">
        <v>50</v>
      </c>
      <c r="E365" s="1" t="s">
        <v>51</v>
      </c>
      <c r="F365" s="1" t="s">
        <v>292</v>
      </c>
      <c r="G365" s="1" t="s">
        <v>293</v>
      </c>
      <c r="H365" s="1" t="s">
        <v>596</v>
      </c>
      <c r="I365" s="1" t="s">
        <v>667</v>
      </c>
      <c r="J365" s="1" t="s">
        <v>24</v>
      </c>
      <c r="K365" s="1" t="s">
        <v>923</v>
      </c>
    </row>
    <row r="366" spans="1:11" x14ac:dyDescent="0.25">
      <c r="A366" s="1" t="s">
        <v>17</v>
      </c>
      <c r="D366" s="1" t="s">
        <v>78</v>
      </c>
      <c r="E366" s="1" t="s">
        <v>79</v>
      </c>
      <c r="F366" s="1" t="s">
        <v>292</v>
      </c>
      <c r="G366" s="1" t="s">
        <v>293</v>
      </c>
      <c r="H366" s="1" t="s">
        <v>596</v>
      </c>
      <c r="I366" s="1" t="s">
        <v>667</v>
      </c>
      <c r="J366" s="1" t="s">
        <v>25</v>
      </c>
      <c r="K366" s="1" t="s">
        <v>924</v>
      </c>
    </row>
    <row r="367" spans="1:11" x14ac:dyDescent="0.25">
      <c r="A367" s="1" t="s">
        <v>17</v>
      </c>
      <c r="D367" s="1" t="s">
        <v>156</v>
      </c>
      <c r="E367" s="1" t="s">
        <v>157</v>
      </c>
      <c r="F367" s="1" t="s">
        <v>292</v>
      </c>
      <c r="G367" s="1" t="s">
        <v>293</v>
      </c>
      <c r="H367" s="1" t="s">
        <v>596</v>
      </c>
      <c r="I367" s="1" t="s">
        <v>667</v>
      </c>
      <c r="J367" s="1" t="s">
        <v>26</v>
      </c>
      <c r="K367" s="1" t="s">
        <v>925</v>
      </c>
    </row>
    <row r="368" spans="1:11" x14ac:dyDescent="0.25">
      <c r="A368" s="1" t="s">
        <v>17</v>
      </c>
      <c r="D368" s="1" t="s">
        <v>433</v>
      </c>
      <c r="E368" s="1" t="s">
        <v>434</v>
      </c>
      <c r="F368" s="1" t="s">
        <v>292</v>
      </c>
      <c r="G368" s="1" t="s">
        <v>293</v>
      </c>
      <c r="H368" s="1" t="s">
        <v>596</v>
      </c>
      <c r="I368" s="1" t="s">
        <v>667</v>
      </c>
      <c r="J368" s="1" t="s">
        <v>233</v>
      </c>
      <c r="K368" s="1" t="s">
        <v>926</v>
      </c>
    </row>
    <row r="369" spans="1:11" x14ac:dyDescent="0.25">
      <c r="A369" s="1" t="s">
        <v>17</v>
      </c>
      <c r="D369" s="1" t="s">
        <v>132</v>
      </c>
      <c r="E369" s="1" t="s">
        <v>133</v>
      </c>
      <c r="F369" s="1" t="s">
        <v>292</v>
      </c>
      <c r="G369" s="1" t="s">
        <v>293</v>
      </c>
      <c r="H369" s="1" t="s">
        <v>596</v>
      </c>
      <c r="I369" s="1" t="s">
        <v>667</v>
      </c>
      <c r="J369" s="1" t="s">
        <v>236</v>
      </c>
      <c r="K369" s="1" t="s">
        <v>927</v>
      </c>
    </row>
    <row r="370" spans="1:11" x14ac:dyDescent="0.25">
      <c r="A370" s="1" t="s">
        <v>17</v>
      </c>
      <c r="D370" s="1" t="s">
        <v>174</v>
      </c>
      <c r="E370" s="1" t="s">
        <v>175</v>
      </c>
      <c r="F370" s="1" t="s">
        <v>292</v>
      </c>
      <c r="G370" s="1" t="s">
        <v>293</v>
      </c>
      <c r="H370" s="1" t="s">
        <v>596</v>
      </c>
      <c r="I370" s="1" t="s">
        <v>667</v>
      </c>
      <c r="J370" s="1" t="s">
        <v>234</v>
      </c>
      <c r="K370" s="1" t="s">
        <v>928</v>
      </c>
    </row>
    <row r="371" spans="1:11" x14ac:dyDescent="0.25">
      <c r="A371" s="1" t="s">
        <v>17</v>
      </c>
      <c r="D371" s="1" t="s">
        <v>118</v>
      </c>
      <c r="E371" s="1" t="s">
        <v>119</v>
      </c>
      <c r="F371" s="1" t="s">
        <v>292</v>
      </c>
      <c r="G371" s="1" t="s">
        <v>293</v>
      </c>
      <c r="H371" s="1" t="s">
        <v>596</v>
      </c>
      <c r="I371" s="1" t="s">
        <v>667</v>
      </c>
      <c r="J371" s="1" t="s">
        <v>232</v>
      </c>
      <c r="K371" s="1" t="s">
        <v>929</v>
      </c>
    </row>
    <row r="372" spans="1:11" x14ac:dyDescent="0.25">
      <c r="A372" s="1" t="s">
        <v>17</v>
      </c>
      <c r="D372" s="1" t="s">
        <v>116</v>
      </c>
      <c r="E372" s="1" t="s">
        <v>117</v>
      </c>
      <c r="F372" s="1" t="s">
        <v>292</v>
      </c>
      <c r="G372" s="1" t="s">
        <v>293</v>
      </c>
      <c r="H372" s="1" t="s">
        <v>596</v>
      </c>
      <c r="I372" s="1" t="s">
        <v>667</v>
      </c>
      <c r="J372" s="1" t="s">
        <v>235</v>
      </c>
      <c r="K372" s="1" t="s">
        <v>930</v>
      </c>
    </row>
    <row r="373" spans="1:11" x14ac:dyDescent="0.25">
      <c r="A373" s="1" t="s">
        <v>17</v>
      </c>
      <c r="D373" s="1" t="s">
        <v>114</v>
      </c>
      <c r="E373" s="1" t="s">
        <v>115</v>
      </c>
      <c r="F373" s="1" t="s">
        <v>292</v>
      </c>
      <c r="G373" s="1" t="s">
        <v>293</v>
      </c>
      <c r="H373" s="1" t="s">
        <v>596</v>
      </c>
      <c r="I373" s="1" t="s">
        <v>667</v>
      </c>
      <c r="J373" s="1" t="s">
        <v>238</v>
      </c>
      <c r="K373" s="1" t="s">
        <v>931</v>
      </c>
    </row>
    <row r="374" spans="1:11" x14ac:dyDescent="0.25">
      <c r="A374" s="1" t="s">
        <v>17</v>
      </c>
      <c r="D374" s="1" t="s">
        <v>54</v>
      </c>
      <c r="E374" s="1" t="s">
        <v>55</v>
      </c>
      <c r="F374" s="1" t="s">
        <v>292</v>
      </c>
      <c r="G374" s="1" t="s">
        <v>293</v>
      </c>
      <c r="H374" s="1" t="s">
        <v>596</v>
      </c>
      <c r="I374" s="1" t="s">
        <v>667</v>
      </c>
      <c r="J374" s="1" t="s">
        <v>237</v>
      </c>
      <c r="K374" s="1" t="s">
        <v>932</v>
      </c>
    </row>
    <row r="375" spans="1:11" x14ac:dyDescent="0.25">
      <c r="A375" s="1" t="s">
        <v>17</v>
      </c>
      <c r="D375" s="1" t="s">
        <v>284</v>
      </c>
      <c r="E375" s="1" t="s">
        <v>285</v>
      </c>
      <c r="F375" s="1" t="s">
        <v>292</v>
      </c>
      <c r="G375" s="1" t="s">
        <v>293</v>
      </c>
      <c r="H375" s="1" t="s">
        <v>596</v>
      </c>
      <c r="I375" s="1" t="s">
        <v>667</v>
      </c>
      <c r="J375" s="1" t="s">
        <v>239</v>
      </c>
      <c r="K375" s="1" t="s">
        <v>933</v>
      </c>
    </row>
    <row r="376" spans="1:11" x14ac:dyDescent="0.25">
      <c r="A376" s="1" t="s">
        <v>17</v>
      </c>
      <c r="D376" s="1" t="s">
        <v>66</v>
      </c>
      <c r="E376" s="1" t="s">
        <v>67</v>
      </c>
      <c r="F376" s="1" t="s">
        <v>292</v>
      </c>
      <c r="G376" s="1" t="s">
        <v>293</v>
      </c>
      <c r="H376" s="1" t="s">
        <v>596</v>
      </c>
      <c r="I376" s="1" t="s">
        <v>667</v>
      </c>
      <c r="J376" s="1" t="s">
        <v>245</v>
      </c>
      <c r="K376" s="1" t="s">
        <v>933</v>
      </c>
    </row>
    <row r="377" spans="1:11" x14ac:dyDescent="0.25">
      <c r="A377" s="1" t="s">
        <v>17</v>
      </c>
      <c r="D377" s="1" t="s">
        <v>160</v>
      </c>
      <c r="E377" s="1" t="s">
        <v>161</v>
      </c>
      <c r="F377" s="1" t="s">
        <v>292</v>
      </c>
      <c r="G377" s="1" t="s">
        <v>293</v>
      </c>
      <c r="H377" s="1" t="s">
        <v>596</v>
      </c>
      <c r="I377" s="1" t="s">
        <v>667</v>
      </c>
      <c r="J377" s="1" t="s">
        <v>241</v>
      </c>
      <c r="K377" s="1" t="s">
        <v>934</v>
      </c>
    </row>
    <row r="378" spans="1:11" x14ac:dyDescent="0.25">
      <c r="A378" s="1" t="s">
        <v>17</v>
      </c>
      <c r="D378" s="1" t="s">
        <v>138</v>
      </c>
      <c r="E378" s="1" t="s">
        <v>139</v>
      </c>
      <c r="F378" s="1" t="s">
        <v>292</v>
      </c>
      <c r="G378" s="1" t="s">
        <v>293</v>
      </c>
      <c r="H378" s="1" t="s">
        <v>596</v>
      </c>
      <c r="I378" s="1" t="s">
        <v>667</v>
      </c>
      <c r="J378" s="1" t="s">
        <v>248</v>
      </c>
      <c r="K378" s="1" t="s">
        <v>935</v>
      </c>
    </row>
    <row r="379" spans="1:11" x14ac:dyDescent="0.25">
      <c r="A379" s="1" t="s">
        <v>17</v>
      </c>
      <c r="D379" s="1" t="s">
        <v>102</v>
      </c>
      <c r="E379" s="1" t="s">
        <v>103</v>
      </c>
      <c r="F379" s="1" t="s">
        <v>292</v>
      </c>
      <c r="G379" s="1" t="s">
        <v>293</v>
      </c>
      <c r="H379" s="1" t="s">
        <v>596</v>
      </c>
      <c r="I379" s="1" t="s">
        <v>667</v>
      </c>
      <c r="J379" s="1" t="s">
        <v>246</v>
      </c>
      <c r="K379" s="1" t="s">
        <v>936</v>
      </c>
    </row>
    <row r="380" spans="1:11" x14ac:dyDescent="0.25">
      <c r="A380" s="1" t="s">
        <v>17</v>
      </c>
      <c r="D380" s="1" t="s">
        <v>142</v>
      </c>
      <c r="E380" s="1" t="s">
        <v>143</v>
      </c>
      <c r="F380" s="1" t="s">
        <v>292</v>
      </c>
      <c r="G380" s="1" t="s">
        <v>293</v>
      </c>
      <c r="H380" s="1" t="s">
        <v>596</v>
      </c>
      <c r="I380" s="1" t="s">
        <v>667</v>
      </c>
      <c r="J380" s="1" t="s">
        <v>247</v>
      </c>
      <c r="K380" s="1" t="s">
        <v>937</v>
      </c>
    </row>
    <row r="381" spans="1:11" x14ac:dyDescent="0.25">
      <c r="A381" s="1" t="s">
        <v>17</v>
      </c>
      <c r="D381" s="1" t="s">
        <v>170</v>
      </c>
      <c r="E381" s="1" t="s">
        <v>171</v>
      </c>
      <c r="F381" s="1" t="s">
        <v>292</v>
      </c>
      <c r="G381" s="1" t="s">
        <v>293</v>
      </c>
      <c r="H381" s="1" t="s">
        <v>596</v>
      </c>
      <c r="I381" s="1" t="s">
        <v>667</v>
      </c>
      <c r="J381" s="1" t="s">
        <v>250</v>
      </c>
      <c r="K381" s="1" t="s">
        <v>938</v>
      </c>
    </row>
    <row r="382" spans="1:11" x14ac:dyDescent="0.25">
      <c r="A382" s="1" t="s">
        <v>17</v>
      </c>
      <c r="D382" s="1" t="s">
        <v>158</v>
      </c>
      <c r="E382" s="1" t="s">
        <v>159</v>
      </c>
      <c r="F382" s="1" t="s">
        <v>292</v>
      </c>
      <c r="G382" s="1" t="s">
        <v>293</v>
      </c>
      <c r="H382" s="1" t="s">
        <v>596</v>
      </c>
      <c r="I382" s="1" t="s">
        <v>667</v>
      </c>
      <c r="J382" s="1" t="s">
        <v>243</v>
      </c>
      <c r="K382" s="1" t="s">
        <v>939</v>
      </c>
    </row>
    <row r="383" spans="1:11" x14ac:dyDescent="0.25">
      <c r="A383" s="1" t="s">
        <v>17</v>
      </c>
      <c r="D383" s="1" t="s">
        <v>132</v>
      </c>
      <c r="E383" s="1" t="s">
        <v>133</v>
      </c>
      <c r="F383" s="1" t="s">
        <v>230</v>
      </c>
      <c r="G383" s="1" t="s">
        <v>231</v>
      </c>
      <c r="H383" s="1" t="s">
        <v>588</v>
      </c>
      <c r="I383" s="1" t="s">
        <v>689</v>
      </c>
      <c r="J383" s="1" t="s">
        <v>241</v>
      </c>
      <c r="K383" s="1" t="s">
        <v>940</v>
      </c>
    </row>
    <row r="384" spans="1:11" x14ac:dyDescent="0.25">
      <c r="A384" s="1" t="s">
        <v>17</v>
      </c>
      <c r="D384" s="1" t="s">
        <v>118</v>
      </c>
      <c r="E384" s="1" t="s">
        <v>119</v>
      </c>
      <c r="F384" s="1" t="s">
        <v>230</v>
      </c>
      <c r="G384" s="1" t="s">
        <v>231</v>
      </c>
      <c r="H384" s="1" t="s">
        <v>588</v>
      </c>
      <c r="I384" s="1" t="s">
        <v>689</v>
      </c>
      <c r="J384" s="1" t="s">
        <v>248</v>
      </c>
      <c r="K384" s="1" t="s">
        <v>855</v>
      </c>
    </row>
    <row r="385" spans="1:11" x14ac:dyDescent="0.25">
      <c r="A385" s="1" t="s">
        <v>17</v>
      </c>
      <c r="D385" s="1" t="s">
        <v>206</v>
      </c>
      <c r="E385" s="1" t="s">
        <v>207</v>
      </c>
      <c r="F385" s="1" t="s">
        <v>230</v>
      </c>
      <c r="G385" s="1" t="s">
        <v>231</v>
      </c>
      <c r="H385" s="1" t="s">
        <v>588</v>
      </c>
      <c r="I385" s="1" t="s">
        <v>689</v>
      </c>
      <c r="J385" s="1" t="s">
        <v>246</v>
      </c>
      <c r="K385" s="1" t="s">
        <v>941</v>
      </c>
    </row>
    <row r="386" spans="1:11" x14ac:dyDescent="0.25">
      <c r="A386" s="1" t="s">
        <v>17</v>
      </c>
      <c r="D386" s="1" t="s">
        <v>218</v>
      </c>
      <c r="E386" s="1" t="s">
        <v>219</v>
      </c>
      <c r="F386" s="1" t="s">
        <v>230</v>
      </c>
      <c r="G386" s="1" t="s">
        <v>231</v>
      </c>
      <c r="H386" s="1" t="s">
        <v>588</v>
      </c>
      <c r="I386" s="1" t="s">
        <v>689</v>
      </c>
      <c r="J386" s="1" t="s">
        <v>247</v>
      </c>
      <c r="K386" s="1" t="s">
        <v>942</v>
      </c>
    </row>
    <row r="387" spans="1:11" x14ac:dyDescent="0.25">
      <c r="A387" s="1" t="s">
        <v>17</v>
      </c>
      <c r="D387" s="1" t="s">
        <v>56</v>
      </c>
      <c r="E387" s="1" t="s">
        <v>57</v>
      </c>
      <c r="F387" s="1" t="s">
        <v>230</v>
      </c>
      <c r="G387" s="1" t="s">
        <v>231</v>
      </c>
      <c r="H387" s="1" t="s">
        <v>588</v>
      </c>
      <c r="I387" s="1" t="s">
        <v>689</v>
      </c>
      <c r="J387" s="1" t="s">
        <v>250</v>
      </c>
      <c r="K387" s="1" t="s">
        <v>518</v>
      </c>
    </row>
    <row r="388" spans="1:11" x14ac:dyDescent="0.25">
      <c r="A388" s="1" t="s">
        <v>17</v>
      </c>
      <c r="D388" s="1" t="s">
        <v>42</v>
      </c>
      <c r="E388" s="1" t="s">
        <v>43</v>
      </c>
      <c r="F388" s="1" t="s">
        <v>33</v>
      </c>
      <c r="G388" s="1" t="s">
        <v>21</v>
      </c>
      <c r="H388" s="1" t="s">
        <v>597</v>
      </c>
      <c r="I388" s="1" t="s">
        <v>667</v>
      </c>
      <c r="J388" s="1" t="s">
        <v>22</v>
      </c>
      <c r="K388" s="1" t="s">
        <v>943</v>
      </c>
    </row>
    <row r="389" spans="1:11" x14ac:dyDescent="0.25">
      <c r="A389" s="1" t="s">
        <v>17</v>
      </c>
      <c r="D389" s="1" t="s">
        <v>186</v>
      </c>
      <c r="E389" s="1" t="s">
        <v>187</v>
      </c>
      <c r="F389" s="1" t="s">
        <v>33</v>
      </c>
      <c r="G389" s="1" t="s">
        <v>21</v>
      </c>
      <c r="H389" s="1" t="s">
        <v>597</v>
      </c>
      <c r="I389" s="1" t="s">
        <v>667</v>
      </c>
      <c r="J389" s="1" t="s">
        <v>23</v>
      </c>
      <c r="K389" s="1" t="s">
        <v>944</v>
      </c>
    </row>
    <row r="390" spans="1:11" x14ac:dyDescent="0.25">
      <c r="A390" s="1" t="s">
        <v>17</v>
      </c>
      <c r="D390" s="1" t="s">
        <v>190</v>
      </c>
      <c r="E390" s="1" t="s">
        <v>191</v>
      </c>
      <c r="F390" s="1" t="s">
        <v>33</v>
      </c>
      <c r="G390" s="1" t="s">
        <v>21</v>
      </c>
      <c r="H390" s="1" t="s">
        <v>597</v>
      </c>
      <c r="I390" s="1" t="s">
        <v>667</v>
      </c>
      <c r="J390" s="1" t="s">
        <v>24</v>
      </c>
      <c r="K390" s="1" t="s">
        <v>945</v>
      </c>
    </row>
    <row r="391" spans="1:11" x14ac:dyDescent="0.25">
      <c r="A391" s="1" t="s">
        <v>17</v>
      </c>
      <c r="D391" s="1" t="s">
        <v>308</v>
      </c>
      <c r="E391" s="1" t="s">
        <v>309</v>
      </c>
      <c r="F391" s="1" t="s">
        <v>33</v>
      </c>
      <c r="G391" s="1" t="s">
        <v>21</v>
      </c>
      <c r="H391" s="1" t="s">
        <v>597</v>
      </c>
      <c r="I391" s="1" t="s">
        <v>667</v>
      </c>
      <c r="J391" s="1" t="s">
        <v>25</v>
      </c>
      <c r="K391" s="1" t="s">
        <v>946</v>
      </c>
    </row>
    <row r="392" spans="1:11" x14ac:dyDescent="0.25">
      <c r="A392" s="1" t="s">
        <v>17</v>
      </c>
      <c r="D392" s="1" t="s">
        <v>220</v>
      </c>
      <c r="E392" s="1" t="s">
        <v>221</v>
      </c>
      <c r="F392" s="1" t="s">
        <v>33</v>
      </c>
      <c r="G392" s="1" t="s">
        <v>21</v>
      </c>
      <c r="H392" s="1" t="s">
        <v>597</v>
      </c>
      <c r="I392" s="1" t="s">
        <v>667</v>
      </c>
      <c r="J392" s="1" t="s">
        <v>26</v>
      </c>
      <c r="K392" s="1" t="s">
        <v>947</v>
      </c>
    </row>
    <row r="393" spans="1:11" x14ac:dyDescent="0.25">
      <c r="A393" s="1" t="s">
        <v>17</v>
      </c>
      <c r="D393" s="1" t="s">
        <v>226</v>
      </c>
      <c r="E393" s="1" t="s">
        <v>227</v>
      </c>
      <c r="F393" s="1" t="s">
        <v>33</v>
      </c>
      <c r="G393" s="1" t="s">
        <v>21</v>
      </c>
      <c r="H393" s="1" t="s">
        <v>597</v>
      </c>
      <c r="I393" s="1" t="s">
        <v>667</v>
      </c>
      <c r="J393" s="1" t="s">
        <v>233</v>
      </c>
      <c r="K393" s="1" t="s">
        <v>948</v>
      </c>
    </row>
    <row r="394" spans="1:11" x14ac:dyDescent="0.25">
      <c r="A394" s="1" t="s">
        <v>17</v>
      </c>
      <c r="D394" s="1" t="s">
        <v>126</v>
      </c>
      <c r="E394" s="1" t="s">
        <v>127</v>
      </c>
      <c r="F394" s="1" t="s">
        <v>33</v>
      </c>
      <c r="G394" s="1" t="s">
        <v>21</v>
      </c>
      <c r="H394" s="1" t="s">
        <v>597</v>
      </c>
      <c r="I394" s="1" t="s">
        <v>667</v>
      </c>
      <c r="J394" s="1" t="s">
        <v>236</v>
      </c>
      <c r="K394" s="1" t="s">
        <v>949</v>
      </c>
    </row>
    <row r="395" spans="1:11" x14ac:dyDescent="0.25">
      <c r="A395" s="1" t="s">
        <v>17</v>
      </c>
      <c r="D395" s="1" t="s">
        <v>106</v>
      </c>
      <c r="E395" s="1" t="s">
        <v>107</v>
      </c>
      <c r="F395" s="1" t="s">
        <v>33</v>
      </c>
      <c r="G395" s="1" t="s">
        <v>21</v>
      </c>
      <c r="H395" s="1" t="s">
        <v>597</v>
      </c>
      <c r="I395" s="1" t="s">
        <v>667</v>
      </c>
      <c r="J395" s="1" t="s">
        <v>234</v>
      </c>
      <c r="K395" s="1" t="s">
        <v>950</v>
      </c>
    </row>
    <row r="396" spans="1:11" x14ac:dyDescent="0.25">
      <c r="A396" s="1" t="s">
        <v>17</v>
      </c>
      <c r="D396" s="1" t="s">
        <v>134</v>
      </c>
      <c r="E396" s="1" t="s">
        <v>135</v>
      </c>
      <c r="F396" s="1" t="s">
        <v>33</v>
      </c>
      <c r="G396" s="1" t="s">
        <v>21</v>
      </c>
      <c r="H396" s="1" t="s">
        <v>597</v>
      </c>
      <c r="I396" s="1" t="s">
        <v>667</v>
      </c>
      <c r="J396" s="1" t="s">
        <v>232</v>
      </c>
      <c r="K396" s="1" t="s">
        <v>951</v>
      </c>
    </row>
    <row r="397" spans="1:11" x14ac:dyDescent="0.25">
      <c r="A397" s="1" t="s">
        <v>17</v>
      </c>
      <c r="D397" s="1" t="s">
        <v>296</v>
      </c>
      <c r="E397" s="1" t="s">
        <v>297</v>
      </c>
      <c r="F397" s="1" t="s">
        <v>33</v>
      </c>
      <c r="G397" s="1" t="s">
        <v>21</v>
      </c>
      <c r="H397" s="1" t="s">
        <v>597</v>
      </c>
      <c r="I397" s="1" t="s">
        <v>667</v>
      </c>
      <c r="J397" s="1" t="s">
        <v>235</v>
      </c>
      <c r="K397" s="1" t="s">
        <v>952</v>
      </c>
    </row>
    <row r="398" spans="1:11" x14ac:dyDescent="0.25">
      <c r="A398" s="1" t="s">
        <v>17</v>
      </c>
      <c r="D398" s="1" t="s">
        <v>88</v>
      </c>
      <c r="E398" s="1" t="s">
        <v>89</v>
      </c>
      <c r="F398" s="1" t="s">
        <v>33</v>
      </c>
      <c r="G398" s="1" t="s">
        <v>21</v>
      </c>
      <c r="H398" s="1" t="s">
        <v>597</v>
      </c>
      <c r="I398" s="1" t="s">
        <v>667</v>
      </c>
      <c r="J398" s="1" t="s">
        <v>238</v>
      </c>
      <c r="K398" s="1" t="s">
        <v>953</v>
      </c>
    </row>
    <row r="399" spans="1:11" x14ac:dyDescent="0.25">
      <c r="A399" s="1" t="s">
        <v>17</v>
      </c>
      <c r="D399" s="1" t="s">
        <v>42</v>
      </c>
      <c r="E399" s="1" t="s">
        <v>43</v>
      </c>
      <c r="F399" s="1" t="s">
        <v>33</v>
      </c>
      <c r="G399" s="1" t="s">
        <v>21</v>
      </c>
      <c r="H399" s="1" t="s">
        <v>598</v>
      </c>
      <c r="I399" s="1" t="s">
        <v>954</v>
      </c>
      <c r="J399" s="1" t="s">
        <v>22</v>
      </c>
      <c r="K399" s="1" t="s">
        <v>955</v>
      </c>
    </row>
    <row r="400" spans="1:11" x14ac:dyDescent="0.25">
      <c r="A400" s="1" t="s">
        <v>17</v>
      </c>
      <c r="D400" s="1" t="s">
        <v>44</v>
      </c>
      <c r="E400" s="1" t="s">
        <v>45</v>
      </c>
      <c r="F400" s="1" t="s">
        <v>33</v>
      </c>
      <c r="G400" s="1" t="s">
        <v>21</v>
      </c>
      <c r="H400" s="1" t="s">
        <v>598</v>
      </c>
      <c r="I400" s="1" t="s">
        <v>954</v>
      </c>
      <c r="J400" s="1" t="s">
        <v>23</v>
      </c>
      <c r="K400" s="1" t="s">
        <v>956</v>
      </c>
    </row>
    <row r="401" spans="1:11" x14ac:dyDescent="0.25">
      <c r="A401" s="1" t="s">
        <v>17</v>
      </c>
      <c r="D401" s="1" t="s">
        <v>218</v>
      </c>
      <c r="E401" s="1" t="s">
        <v>219</v>
      </c>
      <c r="F401" s="1" t="s">
        <v>33</v>
      </c>
      <c r="G401" s="1" t="s">
        <v>21</v>
      </c>
      <c r="H401" s="1" t="s">
        <v>598</v>
      </c>
      <c r="I401" s="1" t="s">
        <v>954</v>
      </c>
      <c r="J401" s="1" t="s">
        <v>24</v>
      </c>
      <c r="K401" s="1" t="s">
        <v>957</v>
      </c>
    </row>
    <row r="402" spans="1:11" x14ac:dyDescent="0.25">
      <c r="A402" s="1" t="s">
        <v>17</v>
      </c>
      <c r="D402" s="1" t="s">
        <v>132</v>
      </c>
      <c r="E402" s="1" t="s">
        <v>133</v>
      </c>
      <c r="F402" s="1" t="s">
        <v>33</v>
      </c>
      <c r="G402" s="1" t="s">
        <v>21</v>
      </c>
      <c r="H402" s="1" t="s">
        <v>598</v>
      </c>
      <c r="I402" s="1" t="s">
        <v>954</v>
      </c>
      <c r="J402" s="1" t="s">
        <v>25</v>
      </c>
      <c r="K402" s="1" t="s">
        <v>958</v>
      </c>
    </row>
    <row r="403" spans="1:11" x14ac:dyDescent="0.25">
      <c r="A403" s="1" t="s">
        <v>17</v>
      </c>
      <c r="D403" s="1" t="s">
        <v>296</v>
      </c>
      <c r="E403" s="1" t="s">
        <v>297</v>
      </c>
      <c r="F403" s="1" t="s">
        <v>33</v>
      </c>
      <c r="G403" s="1" t="s">
        <v>21</v>
      </c>
      <c r="H403" s="1" t="s">
        <v>598</v>
      </c>
      <c r="I403" s="1" t="s">
        <v>954</v>
      </c>
      <c r="J403" s="1" t="s">
        <v>26</v>
      </c>
      <c r="K403" s="1" t="s">
        <v>959</v>
      </c>
    </row>
    <row r="404" spans="1:11" x14ac:dyDescent="0.25">
      <c r="A404" s="1" t="s">
        <v>17</v>
      </c>
      <c r="D404" s="1" t="s">
        <v>128</v>
      </c>
      <c r="E404" s="1" t="s">
        <v>129</v>
      </c>
      <c r="F404" s="1" t="s">
        <v>33</v>
      </c>
      <c r="G404" s="1" t="s">
        <v>21</v>
      </c>
      <c r="H404" s="1" t="s">
        <v>598</v>
      </c>
      <c r="I404" s="1" t="s">
        <v>954</v>
      </c>
      <c r="J404" s="1" t="s">
        <v>233</v>
      </c>
      <c r="K404" s="1" t="s">
        <v>960</v>
      </c>
    </row>
    <row r="405" spans="1:11" x14ac:dyDescent="0.25">
      <c r="A405" s="1" t="s">
        <v>17</v>
      </c>
      <c r="D405" s="1" t="s">
        <v>112</v>
      </c>
      <c r="E405" s="1" t="s">
        <v>113</v>
      </c>
      <c r="F405" s="1" t="s">
        <v>33</v>
      </c>
      <c r="G405" s="1" t="s">
        <v>21</v>
      </c>
      <c r="H405" s="1" t="s">
        <v>598</v>
      </c>
      <c r="I405" s="1" t="s">
        <v>954</v>
      </c>
      <c r="J405" s="1" t="s">
        <v>236</v>
      </c>
      <c r="K405" s="1" t="s">
        <v>961</v>
      </c>
    </row>
    <row r="406" spans="1:11" x14ac:dyDescent="0.25">
      <c r="A406" s="1" t="s">
        <v>17</v>
      </c>
      <c r="D406" s="1" t="s">
        <v>114</v>
      </c>
      <c r="E406" s="1" t="s">
        <v>115</v>
      </c>
      <c r="F406" s="1" t="s">
        <v>33</v>
      </c>
      <c r="G406" s="1" t="s">
        <v>21</v>
      </c>
      <c r="H406" s="1" t="s">
        <v>598</v>
      </c>
      <c r="I406" s="1" t="s">
        <v>954</v>
      </c>
      <c r="J406" s="1" t="s">
        <v>234</v>
      </c>
      <c r="K406" s="1" t="s">
        <v>962</v>
      </c>
    </row>
    <row r="407" spans="1:11" x14ac:dyDescent="0.25">
      <c r="A407" s="1" t="s">
        <v>17</v>
      </c>
      <c r="D407" s="1" t="s">
        <v>88</v>
      </c>
      <c r="E407" s="1" t="s">
        <v>89</v>
      </c>
      <c r="F407" s="1" t="s">
        <v>33</v>
      </c>
      <c r="G407" s="1" t="s">
        <v>21</v>
      </c>
      <c r="H407" s="1" t="s">
        <v>598</v>
      </c>
      <c r="I407" s="1" t="s">
        <v>954</v>
      </c>
      <c r="J407" s="1" t="s">
        <v>232</v>
      </c>
      <c r="K407" s="1" t="s">
        <v>963</v>
      </c>
    </row>
    <row r="408" spans="1:11" x14ac:dyDescent="0.25">
      <c r="A408" s="1" t="s">
        <v>17</v>
      </c>
      <c r="D408" s="1" t="s">
        <v>46</v>
      </c>
      <c r="E408" s="1" t="s">
        <v>47</v>
      </c>
      <c r="F408" s="1" t="s">
        <v>33</v>
      </c>
      <c r="G408" s="1" t="s">
        <v>21</v>
      </c>
      <c r="H408" s="1" t="s">
        <v>599</v>
      </c>
      <c r="I408" s="1" t="s">
        <v>689</v>
      </c>
      <c r="J408" s="1" t="s">
        <v>22</v>
      </c>
      <c r="K408" s="1" t="s">
        <v>964</v>
      </c>
    </row>
    <row r="409" spans="1:11" x14ac:dyDescent="0.25">
      <c r="A409" s="1" t="s">
        <v>17</v>
      </c>
      <c r="D409" s="1" t="s">
        <v>198</v>
      </c>
      <c r="E409" s="1" t="s">
        <v>199</v>
      </c>
      <c r="F409" s="1" t="s">
        <v>33</v>
      </c>
      <c r="G409" s="1" t="s">
        <v>21</v>
      </c>
      <c r="H409" s="1" t="s">
        <v>599</v>
      </c>
      <c r="I409" s="1" t="s">
        <v>689</v>
      </c>
      <c r="J409" s="1" t="s">
        <v>23</v>
      </c>
      <c r="K409" s="1" t="s">
        <v>965</v>
      </c>
    </row>
    <row r="410" spans="1:11" x14ac:dyDescent="0.25">
      <c r="A410" s="1" t="s">
        <v>17</v>
      </c>
      <c r="D410" s="1" t="s">
        <v>214</v>
      </c>
      <c r="E410" s="1" t="s">
        <v>215</v>
      </c>
      <c r="F410" s="1" t="s">
        <v>33</v>
      </c>
      <c r="G410" s="1" t="s">
        <v>21</v>
      </c>
      <c r="H410" s="1" t="s">
        <v>599</v>
      </c>
      <c r="I410" s="1" t="s">
        <v>689</v>
      </c>
      <c r="J410" s="1" t="s">
        <v>24</v>
      </c>
      <c r="K410" s="1" t="s">
        <v>966</v>
      </c>
    </row>
    <row r="411" spans="1:11" x14ac:dyDescent="0.25">
      <c r="A411" s="1" t="s">
        <v>17</v>
      </c>
      <c r="D411" s="1" t="s">
        <v>218</v>
      </c>
      <c r="E411" s="1" t="s">
        <v>219</v>
      </c>
      <c r="F411" s="1" t="s">
        <v>33</v>
      </c>
      <c r="G411" s="1" t="s">
        <v>21</v>
      </c>
      <c r="H411" s="1" t="s">
        <v>599</v>
      </c>
      <c r="I411" s="1" t="s">
        <v>689</v>
      </c>
      <c r="J411" s="1" t="s">
        <v>25</v>
      </c>
      <c r="K411" s="1" t="s">
        <v>967</v>
      </c>
    </row>
    <row r="412" spans="1:11" x14ac:dyDescent="0.25">
      <c r="A412" s="1" t="s">
        <v>17</v>
      </c>
      <c r="D412" s="1" t="s">
        <v>202</v>
      </c>
      <c r="E412" s="1" t="s">
        <v>203</v>
      </c>
      <c r="F412" s="1" t="s">
        <v>33</v>
      </c>
      <c r="G412" s="1" t="s">
        <v>21</v>
      </c>
      <c r="H412" s="1" t="s">
        <v>599</v>
      </c>
      <c r="I412" s="1" t="s">
        <v>689</v>
      </c>
      <c r="J412" s="1" t="s">
        <v>26</v>
      </c>
      <c r="K412" s="1" t="s">
        <v>968</v>
      </c>
    </row>
    <row r="413" spans="1:11" x14ac:dyDescent="0.25">
      <c r="A413" s="1" t="s">
        <v>17</v>
      </c>
      <c r="D413" s="1" t="s">
        <v>132</v>
      </c>
      <c r="E413" s="1" t="s">
        <v>133</v>
      </c>
      <c r="F413" s="1" t="s">
        <v>33</v>
      </c>
      <c r="G413" s="1" t="s">
        <v>21</v>
      </c>
      <c r="H413" s="1" t="s">
        <v>599</v>
      </c>
      <c r="I413" s="1" t="s">
        <v>689</v>
      </c>
      <c r="J413" s="1" t="s">
        <v>233</v>
      </c>
      <c r="K413" s="1" t="s">
        <v>969</v>
      </c>
    </row>
    <row r="414" spans="1:11" x14ac:dyDescent="0.25">
      <c r="A414" s="1" t="s">
        <v>17</v>
      </c>
      <c r="D414" s="1" t="s">
        <v>212</v>
      </c>
      <c r="E414" s="1" t="s">
        <v>213</v>
      </c>
      <c r="F414" s="1" t="s">
        <v>33</v>
      </c>
      <c r="G414" s="1" t="s">
        <v>21</v>
      </c>
      <c r="H414" s="1" t="s">
        <v>599</v>
      </c>
      <c r="I414" s="1" t="s">
        <v>689</v>
      </c>
      <c r="J414" s="1" t="s">
        <v>236</v>
      </c>
      <c r="K414" s="1" t="s">
        <v>970</v>
      </c>
    </row>
    <row r="415" spans="1:11" x14ac:dyDescent="0.25">
      <c r="A415" s="1" t="s">
        <v>17</v>
      </c>
      <c r="D415" s="1" t="s">
        <v>116</v>
      </c>
      <c r="E415" s="1" t="s">
        <v>117</v>
      </c>
      <c r="F415" s="1" t="s">
        <v>33</v>
      </c>
      <c r="G415" s="1" t="s">
        <v>21</v>
      </c>
      <c r="H415" s="1" t="s">
        <v>599</v>
      </c>
      <c r="I415" s="1" t="s">
        <v>689</v>
      </c>
      <c r="J415" s="1" t="s">
        <v>234</v>
      </c>
      <c r="K415" s="1" t="s">
        <v>971</v>
      </c>
    </row>
    <row r="416" spans="1:11" x14ac:dyDescent="0.25">
      <c r="A416" s="1" t="s">
        <v>17</v>
      </c>
      <c r="D416" s="1" t="s">
        <v>112</v>
      </c>
      <c r="E416" s="1" t="s">
        <v>113</v>
      </c>
      <c r="F416" s="1" t="s">
        <v>33</v>
      </c>
      <c r="G416" s="1" t="s">
        <v>21</v>
      </c>
      <c r="H416" s="1" t="s">
        <v>599</v>
      </c>
      <c r="I416" s="1" t="s">
        <v>689</v>
      </c>
      <c r="J416" s="1" t="s">
        <v>232</v>
      </c>
      <c r="K416" s="1" t="s">
        <v>972</v>
      </c>
    </row>
    <row r="417" spans="1:11" x14ac:dyDescent="0.25">
      <c r="A417" s="1" t="s">
        <v>17</v>
      </c>
      <c r="D417" s="1" t="s">
        <v>128</v>
      </c>
      <c r="E417" s="1" t="s">
        <v>129</v>
      </c>
      <c r="F417" s="1" t="s">
        <v>33</v>
      </c>
      <c r="G417" s="1" t="s">
        <v>21</v>
      </c>
      <c r="H417" s="1" t="s">
        <v>599</v>
      </c>
      <c r="I417" s="1" t="s">
        <v>689</v>
      </c>
      <c r="J417" s="1" t="s">
        <v>235</v>
      </c>
      <c r="K417" s="1" t="s">
        <v>973</v>
      </c>
    </row>
    <row r="418" spans="1:11" x14ac:dyDescent="0.25">
      <c r="A418" s="1" t="s">
        <v>17</v>
      </c>
      <c r="D418" s="1" t="s">
        <v>120</v>
      </c>
      <c r="E418" s="1" t="s">
        <v>121</v>
      </c>
      <c r="F418" s="1" t="s">
        <v>33</v>
      </c>
      <c r="G418" s="1" t="s">
        <v>21</v>
      </c>
      <c r="H418" s="1" t="s">
        <v>599</v>
      </c>
      <c r="I418" s="1" t="s">
        <v>689</v>
      </c>
      <c r="J418" s="1" t="s">
        <v>238</v>
      </c>
      <c r="K418" s="1" t="s">
        <v>974</v>
      </c>
    </row>
    <row r="419" spans="1:11" x14ac:dyDescent="0.25">
      <c r="A419" s="1" t="s">
        <v>17</v>
      </c>
      <c r="D419" s="1" t="s">
        <v>48</v>
      </c>
      <c r="E419" s="1" t="s">
        <v>49</v>
      </c>
      <c r="F419" s="1" t="s">
        <v>33</v>
      </c>
      <c r="G419" s="1" t="s">
        <v>21</v>
      </c>
      <c r="H419" s="1" t="s">
        <v>599</v>
      </c>
      <c r="I419" s="1" t="s">
        <v>689</v>
      </c>
      <c r="J419" s="1" t="s">
        <v>237</v>
      </c>
      <c r="K419" s="1" t="s">
        <v>975</v>
      </c>
    </row>
    <row r="420" spans="1:11" x14ac:dyDescent="0.25">
      <c r="A420" s="1" t="s">
        <v>17</v>
      </c>
      <c r="D420" s="1" t="s">
        <v>190</v>
      </c>
      <c r="E420" s="1" t="s">
        <v>191</v>
      </c>
      <c r="F420" s="1" t="s">
        <v>33</v>
      </c>
      <c r="G420" s="1" t="s">
        <v>21</v>
      </c>
      <c r="H420" s="1" t="s">
        <v>599</v>
      </c>
      <c r="I420" s="1" t="s">
        <v>689</v>
      </c>
      <c r="J420" s="1" t="s">
        <v>239</v>
      </c>
      <c r="K420" s="1" t="s">
        <v>976</v>
      </c>
    </row>
    <row r="421" spans="1:11" x14ac:dyDescent="0.25">
      <c r="A421" s="1" t="s">
        <v>17</v>
      </c>
      <c r="D421" s="1" t="s">
        <v>296</v>
      </c>
      <c r="E421" s="1" t="s">
        <v>297</v>
      </c>
      <c r="F421" s="1" t="s">
        <v>33</v>
      </c>
      <c r="G421" s="1" t="s">
        <v>21</v>
      </c>
      <c r="H421" s="1" t="s">
        <v>599</v>
      </c>
      <c r="I421" s="1" t="s">
        <v>689</v>
      </c>
      <c r="J421" s="1" t="s">
        <v>245</v>
      </c>
      <c r="K421" s="1" t="s">
        <v>976</v>
      </c>
    </row>
    <row r="422" spans="1:11" x14ac:dyDescent="0.25">
      <c r="A422" s="1" t="s">
        <v>17</v>
      </c>
      <c r="D422" s="1" t="s">
        <v>226</v>
      </c>
      <c r="E422" s="1" t="s">
        <v>227</v>
      </c>
      <c r="F422" s="1" t="s">
        <v>33</v>
      </c>
      <c r="G422" s="1" t="s">
        <v>21</v>
      </c>
      <c r="H422" s="1" t="s">
        <v>599</v>
      </c>
      <c r="I422" s="1" t="s">
        <v>689</v>
      </c>
      <c r="J422" s="1" t="s">
        <v>241</v>
      </c>
      <c r="K422" s="1" t="s">
        <v>977</v>
      </c>
    </row>
    <row r="423" spans="1:11" x14ac:dyDescent="0.25">
      <c r="A423" s="1" t="s">
        <v>17</v>
      </c>
      <c r="D423" s="1" t="s">
        <v>124</v>
      </c>
      <c r="E423" s="1" t="s">
        <v>125</v>
      </c>
      <c r="F423" s="1" t="s">
        <v>33</v>
      </c>
      <c r="G423" s="1" t="s">
        <v>21</v>
      </c>
      <c r="H423" s="1" t="s">
        <v>599</v>
      </c>
      <c r="I423" s="1" t="s">
        <v>689</v>
      </c>
      <c r="J423" s="1" t="s">
        <v>248</v>
      </c>
      <c r="K423" s="1" t="s">
        <v>978</v>
      </c>
    </row>
    <row r="424" spans="1:11" x14ac:dyDescent="0.25">
      <c r="A424" s="1" t="s">
        <v>17</v>
      </c>
      <c r="D424" s="1" t="s">
        <v>56</v>
      </c>
      <c r="E424" s="1" t="s">
        <v>57</v>
      </c>
      <c r="F424" s="1" t="s">
        <v>33</v>
      </c>
      <c r="G424" s="1" t="s">
        <v>21</v>
      </c>
      <c r="H424" s="1" t="s">
        <v>599</v>
      </c>
      <c r="I424" s="1" t="s">
        <v>689</v>
      </c>
      <c r="J424" s="1" t="s">
        <v>246</v>
      </c>
      <c r="K424" s="1" t="s">
        <v>979</v>
      </c>
    </row>
    <row r="425" spans="1:11" x14ac:dyDescent="0.25">
      <c r="A425" s="1" t="s">
        <v>17</v>
      </c>
      <c r="D425" s="1" t="s">
        <v>122</v>
      </c>
      <c r="E425" s="1" t="s">
        <v>123</v>
      </c>
      <c r="F425" s="1" t="s">
        <v>33</v>
      </c>
      <c r="G425" s="1" t="s">
        <v>21</v>
      </c>
      <c r="H425" s="1" t="s">
        <v>599</v>
      </c>
      <c r="I425" s="1" t="s">
        <v>689</v>
      </c>
      <c r="J425" s="1" t="s">
        <v>247</v>
      </c>
      <c r="K425" s="1" t="s">
        <v>980</v>
      </c>
    </row>
    <row r="426" spans="1:11" x14ac:dyDescent="0.25">
      <c r="A426" s="1" t="s">
        <v>17</v>
      </c>
      <c r="D426" s="1" t="s">
        <v>168</v>
      </c>
      <c r="E426" s="1" t="s">
        <v>169</v>
      </c>
      <c r="F426" s="1" t="s">
        <v>182</v>
      </c>
      <c r="G426" s="1" t="s">
        <v>183</v>
      </c>
      <c r="H426" s="1" t="s">
        <v>600</v>
      </c>
      <c r="I426" s="1" t="s">
        <v>864</v>
      </c>
      <c r="J426" s="1" t="s">
        <v>22</v>
      </c>
      <c r="K426" s="1" t="s">
        <v>981</v>
      </c>
    </row>
    <row r="427" spans="1:11" x14ac:dyDescent="0.25">
      <c r="A427" s="1" t="s">
        <v>17</v>
      </c>
      <c r="D427" s="1" t="s">
        <v>124</v>
      </c>
      <c r="E427" s="1" t="s">
        <v>125</v>
      </c>
      <c r="F427" s="1" t="s">
        <v>182</v>
      </c>
      <c r="G427" s="1" t="s">
        <v>183</v>
      </c>
      <c r="H427" s="1" t="s">
        <v>600</v>
      </c>
      <c r="I427" s="1" t="s">
        <v>864</v>
      </c>
      <c r="J427" s="1" t="s">
        <v>23</v>
      </c>
      <c r="K427" s="1" t="s">
        <v>982</v>
      </c>
    </row>
    <row r="428" spans="1:11" x14ac:dyDescent="0.25">
      <c r="A428" s="1" t="s">
        <v>17</v>
      </c>
      <c r="D428" s="1" t="s">
        <v>114</v>
      </c>
      <c r="E428" s="1" t="s">
        <v>115</v>
      </c>
      <c r="F428" s="1" t="s">
        <v>182</v>
      </c>
      <c r="G428" s="1" t="s">
        <v>183</v>
      </c>
      <c r="H428" s="1" t="s">
        <v>600</v>
      </c>
      <c r="I428" s="1" t="s">
        <v>864</v>
      </c>
      <c r="J428" s="1" t="s">
        <v>24</v>
      </c>
      <c r="K428" s="1" t="s">
        <v>524</v>
      </c>
    </row>
    <row r="429" spans="1:11" x14ac:dyDescent="0.25">
      <c r="A429" s="1" t="s">
        <v>17</v>
      </c>
      <c r="D429" s="1" t="s">
        <v>120</v>
      </c>
      <c r="E429" s="1" t="s">
        <v>121</v>
      </c>
      <c r="F429" s="1" t="s">
        <v>182</v>
      </c>
      <c r="G429" s="1" t="s">
        <v>183</v>
      </c>
      <c r="H429" s="1" t="s">
        <v>600</v>
      </c>
      <c r="I429" s="1" t="s">
        <v>864</v>
      </c>
      <c r="J429" s="1" t="s">
        <v>25</v>
      </c>
      <c r="K429" s="1" t="s">
        <v>390</v>
      </c>
    </row>
    <row r="430" spans="1:11" x14ac:dyDescent="0.25">
      <c r="A430" s="1" t="s">
        <v>17</v>
      </c>
      <c r="D430" s="1" t="s">
        <v>144</v>
      </c>
      <c r="E430" s="1" t="s">
        <v>145</v>
      </c>
      <c r="F430" s="1" t="s">
        <v>182</v>
      </c>
      <c r="G430" s="1" t="s">
        <v>183</v>
      </c>
      <c r="H430" s="1" t="s">
        <v>600</v>
      </c>
      <c r="I430" s="1" t="s">
        <v>864</v>
      </c>
      <c r="J430" s="1" t="s">
        <v>26</v>
      </c>
      <c r="K430" s="1" t="s">
        <v>983</v>
      </c>
    </row>
    <row r="431" spans="1:11" x14ac:dyDescent="0.25">
      <c r="A431" s="1" t="s">
        <v>17</v>
      </c>
      <c r="D431" s="1" t="s">
        <v>150</v>
      </c>
      <c r="E431" s="1" t="s">
        <v>151</v>
      </c>
      <c r="F431" s="1" t="s">
        <v>182</v>
      </c>
      <c r="G431" s="1" t="s">
        <v>183</v>
      </c>
      <c r="H431" s="1" t="s">
        <v>600</v>
      </c>
      <c r="I431" s="1" t="s">
        <v>864</v>
      </c>
      <c r="J431" s="1" t="s">
        <v>233</v>
      </c>
      <c r="K431" s="1" t="s">
        <v>984</v>
      </c>
    </row>
    <row r="432" spans="1:11" x14ac:dyDescent="0.25">
      <c r="A432" s="1" t="s">
        <v>17</v>
      </c>
      <c r="D432" s="1" t="s">
        <v>180</v>
      </c>
      <c r="E432" s="1" t="s">
        <v>181</v>
      </c>
      <c r="F432" s="1" t="s">
        <v>182</v>
      </c>
      <c r="G432" s="1" t="s">
        <v>183</v>
      </c>
      <c r="H432" s="1" t="s">
        <v>600</v>
      </c>
      <c r="I432" s="1" t="s">
        <v>864</v>
      </c>
      <c r="J432" s="1" t="s">
        <v>236</v>
      </c>
      <c r="K432" s="1" t="s">
        <v>906</v>
      </c>
    </row>
    <row r="433" spans="1:11" x14ac:dyDescent="0.25">
      <c r="A433" s="1" t="s">
        <v>17</v>
      </c>
      <c r="D433" s="1" t="s">
        <v>118</v>
      </c>
      <c r="E433" s="1" t="s">
        <v>119</v>
      </c>
      <c r="F433" s="1" t="s">
        <v>182</v>
      </c>
      <c r="G433" s="1" t="s">
        <v>183</v>
      </c>
      <c r="H433" s="1" t="s">
        <v>600</v>
      </c>
      <c r="I433" s="1" t="s">
        <v>864</v>
      </c>
      <c r="J433" s="1" t="s">
        <v>234</v>
      </c>
      <c r="K433" s="1" t="s">
        <v>541</v>
      </c>
    </row>
    <row r="434" spans="1:11" x14ac:dyDescent="0.25">
      <c r="A434" s="1" t="s">
        <v>17</v>
      </c>
      <c r="D434" s="1" t="s">
        <v>54</v>
      </c>
      <c r="E434" s="1" t="s">
        <v>55</v>
      </c>
      <c r="F434" s="1" t="s">
        <v>182</v>
      </c>
      <c r="G434" s="1" t="s">
        <v>183</v>
      </c>
      <c r="H434" s="1" t="s">
        <v>600</v>
      </c>
      <c r="I434" s="1" t="s">
        <v>864</v>
      </c>
      <c r="J434" s="1" t="s">
        <v>232</v>
      </c>
      <c r="K434" s="1" t="s">
        <v>985</v>
      </c>
    </row>
    <row r="435" spans="1:11" x14ac:dyDescent="0.25">
      <c r="A435" s="1" t="s">
        <v>17</v>
      </c>
      <c r="D435" s="1" t="s">
        <v>66</v>
      </c>
      <c r="E435" s="1" t="s">
        <v>67</v>
      </c>
      <c r="F435" s="1" t="s">
        <v>182</v>
      </c>
      <c r="G435" s="1" t="s">
        <v>183</v>
      </c>
      <c r="H435" s="1" t="s">
        <v>600</v>
      </c>
      <c r="I435" s="1" t="s">
        <v>864</v>
      </c>
      <c r="J435" s="1" t="s">
        <v>235</v>
      </c>
      <c r="K435" s="1" t="s">
        <v>513</v>
      </c>
    </row>
    <row r="436" spans="1:11" x14ac:dyDescent="0.25">
      <c r="A436" s="1" t="s">
        <v>17</v>
      </c>
      <c r="D436" s="1" t="s">
        <v>102</v>
      </c>
      <c r="E436" s="1" t="s">
        <v>103</v>
      </c>
      <c r="F436" s="1" t="s">
        <v>182</v>
      </c>
      <c r="G436" s="1" t="s">
        <v>183</v>
      </c>
      <c r="H436" s="1" t="s">
        <v>600</v>
      </c>
      <c r="I436" s="1" t="s">
        <v>864</v>
      </c>
      <c r="J436" s="1" t="s">
        <v>238</v>
      </c>
      <c r="K436" s="1" t="s">
        <v>986</v>
      </c>
    </row>
    <row r="437" spans="1:11" x14ac:dyDescent="0.25">
      <c r="A437" s="1" t="s">
        <v>17</v>
      </c>
      <c r="D437" s="1" t="s">
        <v>140</v>
      </c>
      <c r="E437" s="1" t="s">
        <v>141</v>
      </c>
      <c r="F437" s="1" t="s">
        <v>182</v>
      </c>
      <c r="G437" s="1" t="s">
        <v>183</v>
      </c>
      <c r="H437" s="1" t="s">
        <v>600</v>
      </c>
      <c r="I437" s="1" t="s">
        <v>864</v>
      </c>
      <c r="J437" s="1" t="s">
        <v>237</v>
      </c>
      <c r="K437" s="1" t="s">
        <v>396</v>
      </c>
    </row>
    <row r="438" spans="1:11" x14ac:dyDescent="0.25">
      <c r="A438" s="1" t="s">
        <v>17</v>
      </c>
      <c r="D438" s="1" t="s">
        <v>128</v>
      </c>
      <c r="E438" s="1" t="s">
        <v>129</v>
      </c>
      <c r="F438" s="1" t="s">
        <v>182</v>
      </c>
      <c r="G438" s="1" t="s">
        <v>183</v>
      </c>
      <c r="H438" s="1" t="s">
        <v>600</v>
      </c>
      <c r="I438" s="1" t="s">
        <v>864</v>
      </c>
      <c r="J438" s="1" t="s">
        <v>239</v>
      </c>
      <c r="K438" s="1" t="s">
        <v>987</v>
      </c>
    </row>
    <row r="439" spans="1:11" x14ac:dyDescent="0.25">
      <c r="A439" s="1" t="s">
        <v>17</v>
      </c>
      <c r="D439" s="1" t="s">
        <v>62</v>
      </c>
      <c r="E439" s="1" t="s">
        <v>63</v>
      </c>
      <c r="F439" s="1" t="s">
        <v>182</v>
      </c>
      <c r="G439" s="1" t="s">
        <v>183</v>
      </c>
      <c r="H439" s="1" t="s">
        <v>600</v>
      </c>
      <c r="I439" s="1" t="s">
        <v>864</v>
      </c>
      <c r="J439" s="1" t="s">
        <v>245</v>
      </c>
      <c r="K439" s="1" t="s">
        <v>908</v>
      </c>
    </row>
    <row r="440" spans="1:11" x14ac:dyDescent="0.25">
      <c r="A440" s="1" t="s">
        <v>17</v>
      </c>
      <c r="D440" s="1" t="s">
        <v>164</v>
      </c>
      <c r="E440" s="1" t="s">
        <v>165</v>
      </c>
      <c r="F440" s="1" t="s">
        <v>182</v>
      </c>
      <c r="G440" s="1" t="s">
        <v>183</v>
      </c>
      <c r="H440" s="1" t="s">
        <v>600</v>
      </c>
      <c r="I440" s="1" t="s">
        <v>864</v>
      </c>
      <c r="J440" s="1" t="s">
        <v>241</v>
      </c>
      <c r="K440" s="1" t="s">
        <v>911</v>
      </c>
    </row>
    <row r="441" spans="1:11" x14ac:dyDescent="0.25">
      <c r="A441" s="1" t="s">
        <v>17</v>
      </c>
      <c r="D441" s="1" t="s">
        <v>272</v>
      </c>
      <c r="E441" s="1" t="s">
        <v>273</v>
      </c>
      <c r="F441" s="1" t="s">
        <v>182</v>
      </c>
      <c r="G441" s="1" t="s">
        <v>183</v>
      </c>
      <c r="H441" s="1" t="s">
        <v>600</v>
      </c>
      <c r="I441" s="1" t="s">
        <v>864</v>
      </c>
      <c r="J441" s="1" t="s">
        <v>248</v>
      </c>
      <c r="K441" s="1" t="s">
        <v>988</v>
      </c>
    </row>
    <row r="442" spans="1:11" x14ac:dyDescent="0.25">
      <c r="A442" s="1" t="s">
        <v>17</v>
      </c>
      <c r="D442" s="1" t="s">
        <v>122</v>
      </c>
      <c r="E442" s="1" t="s">
        <v>123</v>
      </c>
      <c r="F442" s="1" t="s">
        <v>182</v>
      </c>
      <c r="G442" s="1" t="s">
        <v>183</v>
      </c>
      <c r="H442" s="1" t="s">
        <v>600</v>
      </c>
      <c r="I442" s="1" t="s">
        <v>864</v>
      </c>
      <c r="J442" s="1" t="s">
        <v>246</v>
      </c>
      <c r="K442" s="1" t="s">
        <v>912</v>
      </c>
    </row>
    <row r="443" spans="1:11" x14ac:dyDescent="0.25">
      <c r="A443" s="1" t="s">
        <v>17</v>
      </c>
      <c r="D443" s="1" t="s">
        <v>88</v>
      </c>
      <c r="E443" s="1" t="s">
        <v>89</v>
      </c>
      <c r="F443" s="1" t="s">
        <v>182</v>
      </c>
      <c r="G443" s="1" t="s">
        <v>183</v>
      </c>
      <c r="H443" s="1" t="s">
        <v>600</v>
      </c>
      <c r="I443" s="1" t="s">
        <v>864</v>
      </c>
      <c r="J443" s="1" t="s">
        <v>247</v>
      </c>
      <c r="K443" s="1" t="s">
        <v>838</v>
      </c>
    </row>
    <row r="444" spans="1:11" x14ac:dyDescent="0.25">
      <c r="A444" s="1" t="s">
        <v>17</v>
      </c>
      <c r="D444" s="1" t="s">
        <v>268</v>
      </c>
      <c r="E444" s="1" t="s">
        <v>269</v>
      </c>
      <c r="F444" s="1" t="s">
        <v>182</v>
      </c>
      <c r="G444" s="1" t="s">
        <v>183</v>
      </c>
      <c r="H444" s="1" t="s">
        <v>600</v>
      </c>
      <c r="I444" s="1" t="s">
        <v>864</v>
      </c>
      <c r="J444" s="1" t="s">
        <v>250</v>
      </c>
      <c r="K444" s="1" t="s">
        <v>989</v>
      </c>
    </row>
    <row r="445" spans="1:11" x14ac:dyDescent="0.25">
      <c r="A445" s="1" t="s">
        <v>17</v>
      </c>
      <c r="D445" s="1" t="s">
        <v>64</v>
      </c>
      <c r="E445" s="1" t="s">
        <v>65</v>
      </c>
      <c r="F445" s="1" t="s">
        <v>182</v>
      </c>
      <c r="G445" s="1" t="s">
        <v>183</v>
      </c>
      <c r="H445" s="1" t="s">
        <v>600</v>
      </c>
      <c r="I445" s="1" t="s">
        <v>864</v>
      </c>
      <c r="J445" s="1" t="s">
        <v>243</v>
      </c>
      <c r="K445" s="1" t="s">
        <v>990</v>
      </c>
    </row>
    <row r="446" spans="1:11" x14ac:dyDescent="0.25">
      <c r="A446" s="1" t="s">
        <v>17</v>
      </c>
      <c r="D446" s="1" t="s">
        <v>90</v>
      </c>
      <c r="E446" s="1" t="s">
        <v>91</v>
      </c>
      <c r="F446" s="1" t="s">
        <v>182</v>
      </c>
      <c r="G446" s="1" t="s">
        <v>183</v>
      </c>
      <c r="H446" s="1" t="s">
        <v>600</v>
      </c>
      <c r="I446" s="1" t="s">
        <v>864</v>
      </c>
      <c r="J446" s="1" t="s">
        <v>249</v>
      </c>
      <c r="K446" s="1" t="s">
        <v>991</v>
      </c>
    </row>
    <row r="447" spans="1:11" x14ac:dyDescent="0.25">
      <c r="A447" s="1" t="s">
        <v>17</v>
      </c>
      <c r="D447" s="1" t="s">
        <v>98</v>
      </c>
      <c r="E447" s="1" t="s">
        <v>99</v>
      </c>
      <c r="F447" s="1" t="s">
        <v>182</v>
      </c>
      <c r="G447" s="1" t="s">
        <v>183</v>
      </c>
      <c r="H447" s="1" t="s">
        <v>600</v>
      </c>
      <c r="I447" s="1" t="s">
        <v>864</v>
      </c>
      <c r="J447" s="1" t="s">
        <v>242</v>
      </c>
      <c r="K447" s="1" t="s">
        <v>992</v>
      </c>
    </row>
    <row r="448" spans="1:11" x14ac:dyDescent="0.25">
      <c r="A448" s="1" t="s">
        <v>17</v>
      </c>
      <c r="D448" s="1" t="s">
        <v>94</v>
      </c>
      <c r="E448" s="1" t="s">
        <v>95</v>
      </c>
      <c r="F448" s="1" t="s">
        <v>182</v>
      </c>
      <c r="G448" s="1" t="s">
        <v>183</v>
      </c>
      <c r="H448" s="1" t="s">
        <v>600</v>
      </c>
      <c r="I448" s="1" t="s">
        <v>864</v>
      </c>
      <c r="J448" s="1" t="s">
        <v>244</v>
      </c>
      <c r="K448" s="1" t="s">
        <v>993</v>
      </c>
    </row>
    <row r="449" spans="1:11" x14ac:dyDescent="0.25">
      <c r="A449" s="1" t="s">
        <v>17</v>
      </c>
      <c r="D449" s="1" t="s">
        <v>96</v>
      </c>
      <c r="E449" s="1" t="s">
        <v>97</v>
      </c>
      <c r="F449" s="1" t="s">
        <v>182</v>
      </c>
      <c r="G449" s="1" t="s">
        <v>183</v>
      </c>
      <c r="H449" s="1" t="s">
        <v>600</v>
      </c>
      <c r="I449" s="1" t="s">
        <v>864</v>
      </c>
      <c r="J449" s="1" t="s">
        <v>348</v>
      </c>
      <c r="K449" s="1" t="s">
        <v>993</v>
      </c>
    </row>
    <row r="450" spans="1:11" x14ac:dyDescent="0.25">
      <c r="A450" s="1" t="s">
        <v>17</v>
      </c>
      <c r="D450" s="1" t="s">
        <v>146</v>
      </c>
      <c r="E450" s="1" t="s">
        <v>147</v>
      </c>
      <c r="F450" s="1" t="s">
        <v>182</v>
      </c>
      <c r="G450" s="1" t="s">
        <v>183</v>
      </c>
      <c r="H450" s="1" t="s">
        <v>600</v>
      </c>
      <c r="I450" s="1" t="s">
        <v>864</v>
      </c>
      <c r="J450" s="1" t="s">
        <v>377</v>
      </c>
      <c r="K450" s="1" t="s">
        <v>994</v>
      </c>
    </row>
    <row r="451" spans="1:11" x14ac:dyDescent="0.25">
      <c r="A451" s="1" t="s">
        <v>17</v>
      </c>
      <c r="D451" s="1" t="s">
        <v>154</v>
      </c>
      <c r="E451" s="1" t="s">
        <v>155</v>
      </c>
      <c r="F451" s="1" t="s">
        <v>182</v>
      </c>
      <c r="G451" s="1" t="s">
        <v>183</v>
      </c>
      <c r="H451" s="1" t="s">
        <v>600</v>
      </c>
      <c r="I451" s="1" t="s">
        <v>864</v>
      </c>
      <c r="J451" s="1" t="s">
        <v>413</v>
      </c>
      <c r="K451" s="1" t="s">
        <v>463</v>
      </c>
    </row>
    <row r="452" spans="1:11" x14ac:dyDescent="0.25">
      <c r="A452" s="1" t="s">
        <v>17</v>
      </c>
      <c r="D452" s="1" t="s">
        <v>282</v>
      </c>
      <c r="E452" s="1" t="s">
        <v>283</v>
      </c>
      <c r="F452" s="1" t="s">
        <v>182</v>
      </c>
      <c r="G452" s="1" t="s">
        <v>183</v>
      </c>
      <c r="H452" s="1" t="s">
        <v>601</v>
      </c>
      <c r="I452" s="1" t="s">
        <v>679</v>
      </c>
      <c r="J452" s="1" t="s">
        <v>22</v>
      </c>
      <c r="K452" s="1" t="s">
        <v>995</v>
      </c>
    </row>
    <row r="453" spans="1:11" x14ac:dyDescent="0.25">
      <c r="A453" s="1" t="s">
        <v>17</v>
      </c>
      <c r="D453" s="1" t="s">
        <v>278</v>
      </c>
      <c r="E453" s="1" t="s">
        <v>279</v>
      </c>
      <c r="F453" s="1" t="s">
        <v>182</v>
      </c>
      <c r="G453" s="1" t="s">
        <v>183</v>
      </c>
      <c r="H453" s="1" t="s">
        <v>601</v>
      </c>
      <c r="I453" s="1" t="s">
        <v>679</v>
      </c>
      <c r="J453" s="1" t="s">
        <v>23</v>
      </c>
      <c r="K453" s="1" t="s">
        <v>996</v>
      </c>
    </row>
    <row r="454" spans="1:11" x14ac:dyDescent="0.25">
      <c r="A454" s="1" t="s">
        <v>17</v>
      </c>
      <c r="D454" s="1" t="s">
        <v>108</v>
      </c>
      <c r="E454" s="1" t="s">
        <v>109</v>
      </c>
      <c r="F454" s="1" t="s">
        <v>182</v>
      </c>
      <c r="G454" s="1" t="s">
        <v>183</v>
      </c>
      <c r="H454" s="1" t="s">
        <v>601</v>
      </c>
      <c r="I454" s="1" t="s">
        <v>679</v>
      </c>
      <c r="J454" s="1" t="s">
        <v>24</v>
      </c>
      <c r="K454" s="1" t="s">
        <v>359</v>
      </c>
    </row>
    <row r="455" spans="1:11" x14ac:dyDescent="0.25">
      <c r="A455" s="1" t="s">
        <v>17</v>
      </c>
      <c r="D455" s="1" t="s">
        <v>124</v>
      </c>
      <c r="E455" s="1" t="s">
        <v>125</v>
      </c>
      <c r="F455" s="1" t="s">
        <v>182</v>
      </c>
      <c r="G455" s="1" t="s">
        <v>183</v>
      </c>
      <c r="H455" s="1" t="s">
        <v>601</v>
      </c>
      <c r="I455" s="1" t="s">
        <v>679</v>
      </c>
      <c r="J455" s="1" t="s">
        <v>25</v>
      </c>
      <c r="K455" s="1" t="s">
        <v>345</v>
      </c>
    </row>
    <row r="456" spans="1:11" x14ac:dyDescent="0.25">
      <c r="A456" s="1" t="s">
        <v>17</v>
      </c>
      <c r="D456" s="1" t="s">
        <v>168</v>
      </c>
      <c r="E456" s="1" t="s">
        <v>169</v>
      </c>
      <c r="F456" s="1" t="s">
        <v>182</v>
      </c>
      <c r="G456" s="1" t="s">
        <v>183</v>
      </c>
      <c r="H456" s="1" t="s">
        <v>601</v>
      </c>
      <c r="I456" s="1" t="s">
        <v>679</v>
      </c>
      <c r="J456" s="1" t="s">
        <v>26</v>
      </c>
      <c r="K456" s="1" t="s">
        <v>353</v>
      </c>
    </row>
    <row r="457" spans="1:11" x14ac:dyDescent="0.25">
      <c r="A457" s="1" t="s">
        <v>17</v>
      </c>
      <c r="D457" s="1" t="s">
        <v>156</v>
      </c>
      <c r="E457" s="1" t="s">
        <v>157</v>
      </c>
      <c r="F457" s="1" t="s">
        <v>182</v>
      </c>
      <c r="G457" s="1" t="s">
        <v>183</v>
      </c>
      <c r="H457" s="1" t="s">
        <v>601</v>
      </c>
      <c r="I457" s="1" t="s">
        <v>679</v>
      </c>
      <c r="J457" s="1" t="s">
        <v>233</v>
      </c>
      <c r="K457" s="1" t="s">
        <v>368</v>
      </c>
    </row>
    <row r="458" spans="1:11" x14ac:dyDescent="0.25">
      <c r="A458" s="1" t="s">
        <v>17</v>
      </c>
      <c r="D458" s="1" t="s">
        <v>433</v>
      </c>
      <c r="E458" s="1" t="s">
        <v>434</v>
      </c>
      <c r="F458" s="1" t="s">
        <v>182</v>
      </c>
      <c r="G458" s="1" t="s">
        <v>183</v>
      </c>
      <c r="H458" s="1" t="s">
        <v>601</v>
      </c>
      <c r="I458" s="1" t="s">
        <v>679</v>
      </c>
      <c r="J458" s="1" t="s">
        <v>236</v>
      </c>
      <c r="K458" s="1" t="s">
        <v>997</v>
      </c>
    </row>
    <row r="459" spans="1:11" x14ac:dyDescent="0.25">
      <c r="A459" s="1" t="s">
        <v>17</v>
      </c>
      <c r="D459" s="1" t="s">
        <v>118</v>
      </c>
      <c r="E459" s="1" t="s">
        <v>119</v>
      </c>
      <c r="F459" s="1" t="s">
        <v>182</v>
      </c>
      <c r="G459" s="1" t="s">
        <v>183</v>
      </c>
      <c r="H459" s="1" t="s">
        <v>601</v>
      </c>
      <c r="I459" s="1" t="s">
        <v>679</v>
      </c>
      <c r="J459" s="1" t="s">
        <v>234</v>
      </c>
      <c r="K459" s="1" t="s">
        <v>373</v>
      </c>
    </row>
    <row r="460" spans="1:11" x14ac:dyDescent="0.25">
      <c r="A460" s="1" t="s">
        <v>17</v>
      </c>
      <c r="D460" s="1" t="s">
        <v>272</v>
      </c>
      <c r="E460" s="1" t="s">
        <v>273</v>
      </c>
      <c r="F460" s="1" t="s">
        <v>182</v>
      </c>
      <c r="G460" s="1" t="s">
        <v>183</v>
      </c>
      <c r="H460" s="1" t="s">
        <v>601</v>
      </c>
      <c r="I460" s="1" t="s">
        <v>679</v>
      </c>
      <c r="J460" s="1" t="s">
        <v>232</v>
      </c>
      <c r="K460" s="1" t="s">
        <v>998</v>
      </c>
    </row>
    <row r="461" spans="1:11" x14ac:dyDescent="0.25">
      <c r="A461" s="1" t="s">
        <v>17</v>
      </c>
      <c r="D461" s="1" t="s">
        <v>104</v>
      </c>
      <c r="E461" s="1" t="s">
        <v>105</v>
      </c>
      <c r="F461" s="1" t="s">
        <v>182</v>
      </c>
      <c r="G461" s="1" t="s">
        <v>183</v>
      </c>
      <c r="H461" s="1" t="s">
        <v>601</v>
      </c>
      <c r="I461" s="1" t="s">
        <v>679</v>
      </c>
      <c r="J461" s="1" t="s">
        <v>235</v>
      </c>
      <c r="K461" s="1" t="s">
        <v>492</v>
      </c>
    </row>
    <row r="462" spans="1:11" x14ac:dyDescent="0.25">
      <c r="A462" s="1" t="s">
        <v>17</v>
      </c>
      <c r="D462" s="1" t="s">
        <v>54</v>
      </c>
      <c r="E462" s="1" t="s">
        <v>55</v>
      </c>
      <c r="F462" s="1" t="s">
        <v>182</v>
      </c>
      <c r="G462" s="1" t="s">
        <v>183</v>
      </c>
      <c r="H462" s="1" t="s">
        <v>601</v>
      </c>
      <c r="I462" s="1" t="s">
        <v>679</v>
      </c>
      <c r="J462" s="1" t="s">
        <v>238</v>
      </c>
      <c r="K462" s="1" t="s">
        <v>389</v>
      </c>
    </row>
    <row r="463" spans="1:11" x14ac:dyDescent="0.25">
      <c r="A463" s="1" t="s">
        <v>17</v>
      </c>
      <c r="D463" s="1" t="s">
        <v>284</v>
      </c>
      <c r="E463" s="1" t="s">
        <v>285</v>
      </c>
      <c r="F463" s="1" t="s">
        <v>182</v>
      </c>
      <c r="G463" s="1" t="s">
        <v>183</v>
      </c>
      <c r="H463" s="1" t="s">
        <v>601</v>
      </c>
      <c r="I463" s="1" t="s">
        <v>679</v>
      </c>
      <c r="J463" s="1" t="s">
        <v>237</v>
      </c>
      <c r="K463" s="1" t="s">
        <v>382</v>
      </c>
    </row>
    <row r="464" spans="1:11" x14ac:dyDescent="0.25">
      <c r="A464" s="1" t="s">
        <v>17</v>
      </c>
      <c r="D464" s="1" t="s">
        <v>268</v>
      </c>
      <c r="E464" s="1" t="s">
        <v>269</v>
      </c>
      <c r="F464" s="1" t="s">
        <v>182</v>
      </c>
      <c r="G464" s="1" t="s">
        <v>183</v>
      </c>
      <c r="H464" s="1" t="s">
        <v>601</v>
      </c>
      <c r="I464" s="1" t="s">
        <v>679</v>
      </c>
      <c r="J464" s="1" t="s">
        <v>239</v>
      </c>
      <c r="K464" s="1" t="s">
        <v>545</v>
      </c>
    </row>
    <row r="465" spans="1:11" x14ac:dyDescent="0.25">
      <c r="A465" s="1" t="s">
        <v>17</v>
      </c>
      <c r="D465" s="1" t="s">
        <v>260</v>
      </c>
      <c r="E465" s="1" t="s">
        <v>261</v>
      </c>
      <c r="F465" s="1" t="s">
        <v>182</v>
      </c>
      <c r="G465" s="1" t="s">
        <v>183</v>
      </c>
      <c r="H465" s="1" t="s">
        <v>601</v>
      </c>
      <c r="I465" s="1" t="s">
        <v>679</v>
      </c>
      <c r="J465" s="1" t="s">
        <v>245</v>
      </c>
      <c r="K465" s="1" t="s">
        <v>374</v>
      </c>
    </row>
    <row r="466" spans="1:11" x14ac:dyDescent="0.25">
      <c r="A466" s="1" t="s">
        <v>17</v>
      </c>
      <c r="D466" s="1" t="s">
        <v>170</v>
      </c>
      <c r="E466" s="1" t="s">
        <v>171</v>
      </c>
      <c r="F466" s="1" t="s">
        <v>182</v>
      </c>
      <c r="G466" s="1" t="s">
        <v>183</v>
      </c>
      <c r="H466" s="1" t="s">
        <v>601</v>
      </c>
      <c r="I466" s="1" t="s">
        <v>679</v>
      </c>
      <c r="J466" s="1" t="s">
        <v>241</v>
      </c>
      <c r="K466" s="1" t="s">
        <v>539</v>
      </c>
    </row>
    <row r="467" spans="1:11" x14ac:dyDescent="0.25">
      <c r="A467" s="1" t="s">
        <v>17</v>
      </c>
      <c r="D467" s="1" t="s">
        <v>158</v>
      </c>
      <c r="E467" s="1" t="s">
        <v>159</v>
      </c>
      <c r="F467" s="1" t="s">
        <v>182</v>
      </c>
      <c r="G467" s="1" t="s">
        <v>183</v>
      </c>
      <c r="H467" s="1" t="s">
        <v>601</v>
      </c>
      <c r="I467" s="1" t="s">
        <v>679</v>
      </c>
      <c r="J467" s="1" t="s">
        <v>248</v>
      </c>
      <c r="K467" s="1" t="s">
        <v>369</v>
      </c>
    </row>
    <row r="468" spans="1:11" x14ac:dyDescent="0.25">
      <c r="A468" s="1" t="s">
        <v>17</v>
      </c>
      <c r="D468" s="1" t="s">
        <v>126</v>
      </c>
      <c r="E468" s="1" t="s">
        <v>127</v>
      </c>
      <c r="F468" s="1" t="s">
        <v>182</v>
      </c>
      <c r="G468" s="1" t="s">
        <v>183</v>
      </c>
      <c r="H468" s="1" t="s">
        <v>601</v>
      </c>
      <c r="I468" s="1" t="s">
        <v>679</v>
      </c>
      <c r="J468" s="1" t="s">
        <v>246</v>
      </c>
      <c r="K468" s="1" t="s">
        <v>351</v>
      </c>
    </row>
    <row r="469" spans="1:11" x14ac:dyDescent="0.25">
      <c r="A469" s="1" t="s">
        <v>17</v>
      </c>
      <c r="D469" s="1" t="s">
        <v>88</v>
      </c>
      <c r="E469" s="1" t="s">
        <v>89</v>
      </c>
      <c r="F469" s="1" t="s">
        <v>182</v>
      </c>
      <c r="G469" s="1" t="s">
        <v>183</v>
      </c>
      <c r="H469" s="1" t="s">
        <v>601</v>
      </c>
      <c r="I469" s="1" t="s">
        <v>679</v>
      </c>
      <c r="J469" s="1" t="s">
        <v>247</v>
      </c>
      <c r="K469" s="1" t="s">
        <v>371</v>
      </c>
    </row>
    <row r="470" spans="1:11" x14ac:dyDescent="0.25">
      <c r="A470" s="1" t="s">
        <v>17</v>
      </c>
      <c r="D470" s="1" t="s">
        <v>106</v>
      </c>
      <c r="E470" s="1" t="s">
        <v>107</v>
      </c>
      <c r="F470" s="1" t="s">
        <v>182</v>
      </c>
      <c r="G470" s="1" t="s">
        <v>183</v>
      </c>
      <c r="H470" s="1" t="s">
        <v>601</v>
      </c>
      <c r="I470" s="1" t="s">
        <v>679</v>
      </c>
      <c r="J470" s="1" t="s">
        <v>250</v>
      </c>
      <c r="K470" s="1" t="s">
        <v>366</v>
      </c>
    </row>
    <row r="471" spans="1:11" x14ac:dyDescent="0.25">
      <c r="A471" s="1" t="s">
        <v>17</v>
      </c>
      <c r="D471" s="1" t="s">
        <v>162</v>
      </c>
      <c r="E471" s="1" t="s">
        <v>163</v>
      </c>
      <c r="F471" s="1" t="s">
        <v>182</v>
      </c>
      <c r="G471" s="1" t="s">
        <v>183</v>
      </c>
      <c r="H471" s="1" t="s">
        <v>601</v>
      </c>
      <c r="I471" s="1" t="s">
        <v>679</v>
      </c>
      <c r="J471" s="1" t="s">
        <v>243</v>
      </c>
      <c r="K471" s="1" t="s">
        <v>482</v>
      </c>
    </row>
    <row r="472" spans="1:11" x14ac:dyDescent="0.25">
      <c r="A472" s="1" t="s">
        <v>17</v>
      </c>
      <c r="D472" s="1" t="s">
        <v>56</v>
      </c>
      <c r="E472" s="1" t="s">
        <v>57</v>
      </c>
      <c r="F472" s="1" t="s">
        <v>182</v>
      </c>
      <c r="G472" s="1" t="s">
        <v>183</v>
      </c>
      <c r="H472" s="1" t="s">
        <v>601</v>
      </c>
      <c r="I472" s="1" t="s">
        <v>679</v>
      </c>
      <c r="J472" s="1" t="s">
        <v>249</v>
      </c>
      <c r="K472" s="1" t="s">
        <v>486</v>
      </c>
    </row>
    <row r="473" spans="1:11" x14ac:dyDescent="0.25">
      <c r="A473" s="1" t="s">
        <v>17</v>
      </c>
      <c r="D473" s="1" t="s">
        <v>154</v>
      </c>
      <c r="E473" s="1" t="s">
        <v>155</v>
      </c>
      <c r="F473" s="1" t="s">
        <v>182</v>
      </c>
      <c r="G473" s="1" t="s">
        <v>183</v>
      </c>
      <c r="H473" s="1" t="s">
        <v>601</v>
      </c>
      <c r="I473" s="1" t="s">
        <v>679</v>
      </c>
      <c r="J473" s="1" t="s">
        <v>242</v>
      </c>
      <c r="K473" s="1" t="s">
        <v>354</v>
      </c>
    </row>
    <row r="474" spans="1:11" x14ac:dyDescent="0.25">
      <c r="A474" s="1" t="s">
        <v>17</v>
      </c>
      <c r="D474" s="1" t="s">
        <v>122</v>
      </c>
      <c r="E474" s="1" t="s">
        <v>123</v>
      </c>
      <c r="F474" s="1" t="s">
        <v>182</v>
      </c>
      <c r="G474" s="1" t="s">
        <v>183</v>
      </c>
      <c r="H474" s="1" t="s">
        <v>601</v>
      </c>
      <c r="I474" s="1" t="s">
        <v>679</v>
      </c>
      <c r="J474" s="1" t="s">
        <v>244</v>
      </c>
      <c r="K474" s="1" t="s">
        <v>405</v>
      </c>
    </row>
    <row r="475" spans="1:11" x14ac:dyDescent="0.25">
      <c r="A475" s="1" t="s">
        <v>17</v>
      </c>
      <c r="D475" s="1" t="s">
        <v>172</v>
      </c>
      <c r="E475" s="1" t="s">
        <v>173</v>
      </c>
      <c r="F475" s="1" t="s">
        <v>182</v>
      </c>
      <c r="G475" s="1" t="s">
        <v>183</v>
      </c>
      <c r="H475" s="1" t="s">
        <v>601</v>
      </c>
      <c r="I475" s="1" t="s">
        <v>679</v>
      </c>
      <c r="J475" s="1" t="s">
        <v>348</v>
      </c>
      <c r="K475" s="1" t="s">
        <v>999</v>
      </c>
    </row>
    <row r="476" spans="1:11" x14ac:dyDescent="0.25">
      <c r="A476" s="1" t="s">
        <v>17</v>
      </c>
      <c r="D476" s="1" t="s">
        <v>200</v>
      </c>
      <c r="E476" s="1" t="s">
        <v>201</v>
      </c>
      <c r="F476" s="1" t="s">
        <v>194</v>
      </c>
      <c r="G476" s="1" t="s">
        <v>195</v>
      </c>
      <c r="H476" s="1" t="s">
        <v>573</v>
      </c>
      <c r="I476" s="1" t="s">
        <v>698</v>
      </c>
      <c r="J476" s="1" t="s">
        <v>25</v>
      </c>
      <c r="K476" s="1" t="s">
        <v>1000</v>
      </c>
    </row>
    <row r="477" spans="1:11" x14ac:dyDescent="0.25">
      <c r="A477" s="1" t="s">
        <v>17</v>
      </c>
      <c r="D477" s="1" t="s">
        <v>218</v>
      </c>
      <c r="E477" s="1" t="s">
        <v>219</v>
      </c>
      <c r="F477" s="1" t="s">
        <v>194</v>
      </c>
      <c r="G477" s="1" t="s">
        <v>195</v>
      </c>
      <c r="H477" s="1" t="s">
        <v>573</v>
      </c>
      <c r="I477" s="1" t="s">
        <v>698</v>
      </c>
      <c r="J477" s="1" t="s">
        <v>26</v>
      </c>
      <c r="K477" s="1" t="s">
        <v>1001</v>
      </c>
    </row>
    <row r="478" spans="1:11" x14ac:dyDescent="0.25">
      <c r="A478" s="1" t="s">
        <v>17</v>
      </c>
      <c r="D478" s="1" t="s">
        <v>296</v>
      </c>
      <c r="E478" s="1" t="s">
        <v>297</v>
      </c>
      <c r="F478" s="1" t="s">
        <v>194</v>
      </c>
      <c r="G478" s="1" t="s">
        <v>195</v>
      </c>
      <c r="H478" s="1" t="s">
        <v>573</v>
      </c>
      <c r="I478" s="1" t="s">
        <v>698</v>
      </c>
      <c r="J478" s="1" t="s">
        <v>233</v>
      </c>
      <c r="K478" s="1" t="s">
        <v>1002</v>
      </c>
    </row>
    <row r="479" spans="1:11" x14ac:dyDescent="0.25">
      <c r="A479" s="1" t="s">
        <v>17</v>
      </c>
      <c r="D479" s="1" t="s">
        <v>118</v>
      </c>
      <c r="E479" s="1" t="s">
        <v>119</v>
      </c>
      <c r="F479" s="1" t="s">
        <v>194</v>
      </c>
      <c r="G479" s="1" t="s">
        <v>195</v>
      </c>
      <c r="H479" s="1" t="s">
        <v>573</v>
      </c>
      <c r="I479" s="1" t="s">
        <v>698</v>
      </c>
      <c r="J479" s="1" t="s">
        <v>236</v>
      </c>
      <c r="K479" s="1" t="s">
        <v>1003</v>
      </c>
    </row>
    <row r="480" spans="1:11" x14ac:dyDescent="0.25">
      <c r="A480" s="1" t="s">
        <v>17</v>
      </c>
      <c r="D480" s="1" t="s">
        <v>196</v>
      </c>
      <c r="E480" s="1" t="s">
        <v>197</v>
      </c>
      <c r="F480" s="1" t="s">
        <v>194</v>
      </c>
      <c r="G480" s="1" t="s">
        <v>195</v>
      </c>
      <c r="H480" s="1" t="s">
        <v>573</v>
      </c>
      <c r="I480" s="1" t="s">
        <v>698</v>
      </c>
      <c r="J480" s="1" t="s">
        <v>234</v>
      </c>
      <c r="K480" s="1" t="s">
        <v>1004</v>
      </c>
    </row>
    <row r="481" spans="1:11" x14ac:dyDescent="0.25">
      <c r="A481" s="1" t="s">
        <v>17</v>
      </c>
      <c r="D481" s="1" t="s">
        <v>116</v>
      </c>
      <c r="E481" s="1" t="s">
        <v>117</v>
      </c>
      <c r="F481" s="1" t="s">
        <v>194</v>
      </c>
      <c r="G481" s="1" t="s">
        <v>195</v>
      </c>
      <c r="H481" s="1" t="s">
        <v>573</v>
      </c>
      <c r="I481" s="1" t="s">
        <v>698</v>
      </c>
      <c r="J481" s="1" t="s">
        <v>232</v>
      </c>
      <c r="K481" s="1" t="s">
        <v>1005</v>
      </c>
    </row>
    <row r="482" spans="1:11" x14ac:dyDescent="0.25">
      <c r="A482" s="1" t="s">
        <v>17</v>
      </c>
      <c r="D482" s="1" t="s">
        <v>188</v>
      </c>
      <c r="E482" s="1" t="s">
        <v>189</v>
      </c>
      <c r="F482" s="1" t="s">
        <v>194</v>
      </c>
      <c r="G482" s="1" t="s">
        <v>195</v>
      </c>
      <c r="H482" s="1" t="s">
        <v>573</v>
      </c>
      <c r="I482" s="1" t="s">
        <v>698</v>
      </c>
      <c r="J482" s="1" t="s">
        <v>235</v>
      </c>
      <c r="K482" s="1" t="s">
        <v>1006</v>
      </c>
    </row>
    <row r="483" spans="1:11" x14ac:dyDescent="0.25">
      <c r="A483" s="1" t="s">
        <v>17</v>
      </c>
      <c r="D483" s="1" t="s">
        <v>56</v>
      </c>
      <c r="E483" s="1" t="s">
        <v>57</v>
      </c>
      <c r="F483" s="1" t="s">
        <v>194</v>
      </c>
      <c r="G483" s="1" t="s">
        <v>195</v>
      </c>
      <c r="H483" s="1" t="s">
        <v>573</v>
      </c>
      <c r="I483" s="1" t="s">
        <v>698</v>
      </c>
      <c r="J483" s="1" t="s">
        <v>238</v>
      </c>
      <c r="K483" s="1" t="s">
        <v>1007</v>
      </c>
    </row>
    <row r="484" spans="1:11" x14ac:dyDescent="0.25">
      <c r="A484" s="1" t="s">
        <v>17</v>
      </c>
      <c r="D484" s="1" t="s">
        <v>106</v>
      </c>
      <c r="E484" s="1" t="s">
        <v>107</v>
      </c>
      <c r="F484" s="1" t="s">
        <v>194</v>
      </c>
      <c r="G484" s="1" t="s">
        <v>195</v>
      </c>
      <c r="H484" s="1" t="s">
        <v>573</v>
      </c>
      <c r="I484" s="1" t="s">
        <v>698</v>
      </c>
      <c r="J484" s="1" t="s">
        <v>237</v>
      </c>
      <c r="K484" s="1" t="s">
        <v>1008</v>
      </c>
    </row>
    <row r="485" spans="1:11" x14ac:dyDescent="0.25">
      <c r="A485" s="1" t="s">
        <v>17</v>
      </c>
      <c r="D485" s="1" t="s">
        <v>100</v>
      </c>
      <c r="E485" s="1" t="s">
        <v>101</v>
      </c>
      <c r="F485" s="1" t="s">
        <v>194</v>
      </c>
      <c r="G485" s="1" t="s">
        <v>195</v>
      </c>
      <c r="H485" s="1" t="s">
        <v>573</v>
      </c>
      <c r="I485" s="1" t="s">
        <v>698</v>
      </c>
      <c r="J485" s="1" t="s">
        <v>239</v>
      </c>
      <c r="K485" s="1" t="s">
        <v>1009</v>
      </c>
    </row>
    <row r="486" spans="1:11" x14ac:dyDescent="0.25">
      <c r="A486" s="1" t="s">
        <v>17</v>
      </c>
      <c r="D486" s="1" t="s">
        <v>46</v>
      </c>
      <c r="E486" s="1" t="s">
        <v>47</v>
      </c>
      <c r="F486" s="1" t="s">
        <v>194</v>
      </c>
      <c r="G486" s="1" t="s">
        <v>195</v>
      </c>
      <c r="H486" s="1" t="s">
        <v>602</v>
      </c>
      <c r="I486" s="1" t="s">
        <v>689</v>
      </c>
      <c r="J486" s="1" t="s">
        <v>22</v>
      </c>
      <c r="K486" s="1" t="s">
        <v>1010</v>
      </c>
    </row>
    <row r="487" spans="1:11" x14ac:dyDescent="0.25">
      <c r="A487" s="1" t="s">
        <v>17</v>
      </c>
      <c r="D487" s="1" t="s">
        <v>134</v>
      </c>
      <c r="E487" s="1" t="s">
        <v>135</v>
      </c>
      <c r="F487" s="1" t="s">
        <v>194</v>
      </c>
      <c r="G487" s="1" t="s">
        <v>195</v>
      </c>
      <c r="H487" s="1" t="s">
        <v>602</v>
      </c>
      <c r="I487" s="1" t="s">
        <v>689</v>
      </c>
      <c r="J487" s="1" t="s">
        <v>23</v>
      </c>
      <c r="K487" s="1" t="s">
        <v>1011</v>
      </c>
    </row>
    <row r="488" spans="1:11" x14ac:dyDescent="0.25">
      <c r="A488" s="1" t="s">
        <v>17</v>
      </c>
      <c r="D488" s="1" t="s">
        <v>88</v>
      </c>
      <c r="E488" s="1" t="s">
        <v>89</v>
      </c>
      <c r="F488" s="1" t="s">
        <v>194</v>
      </c>
      <c r="G488" s="1" t="s">
        <v>195</v>
      </c>
      <c r="H488" s="1" t="s">
        <v>602</v>
      </c>
      <c r="I488" s="1" t="s">
        <v>689</v>
      </c>
      <c r="J488" s="1" t="s">
        <v>24</v>
      </c>
      <c r="K488" s="1" t="s">
        <v>1012</v>
      </c>
    </row>
    <row r="489" spans="1:11" x14ac:dyDescent="0.25">
      <c r="A489" s="1" t="s">
        <v>17</v>
      </c>
      <c r="D489" s="1" t="s">
        <v>208</v>
      </c>
      <c r="E489" s="1" t="s">
        <v>209</v>
      </c>
      <c r="F489" s="1" t="s">
        <v>194</v>
      </c>
      <c r="G489" s="1" t="s">
        <v>195</v>
      </c>
      <c r="H489" s="1" t="s">
        <v>602</v>
      </c>
      <c r="I489" s="1" t="s">
        <v>689</v>
      </c>
      <c r="J489" s="1" t="s">
        <v>25</v>
      </c>
      <c r="K489" s="1" t="s">
        <v>1013</v>
      </c>
    </row>
    <row r="490" spans="1:11" x14ac:dyDescent="0.25">
      <c r="A490" s="1" t="s">
        <v>17</v>
      </c>
      <c r="D490" s="1" t="s">
        <v>122</v>
      </c>
      <c r="E490" s="1" t="s">
        <v>123</v>
      </c>
      <c r="F490" s="1" t="s">
        <v>194</v>
      </c>
      <c r="G490" s="1" t="s">
        <v>195</v>
      </c>
      <c r="H490" s="1" t="s">
        <v>602</v>
      </c>
      <c r="I490" s="1" t="s">
        <v>689</v>
      </c>
      <c r="J490" s="1" t="s">
        <v>26</v>
      </c>
      <c r="K490" s="1" t="s">
        <v>1014</v>
      </c>
    </row>
    <row r="491" spans="1:11" x14ac:dyDescent="0.25">
      <c r="A491" s="1" t="s">
        <v>17</v>
      </c>
      <c r="D491" s="1" t="s">
        <v>108</v>
      </c>
      <c r="E491" s="1" t="s">
        <v>109</v>
      </c>
      <c r="F491" s="1" t="s">
        <v>194</v>
      </c>
      <c r="G491" s="1" t="s">
        <v>195</v>
      </c>
      <c r="H491" s="1" t="s">
        <v>602</v>
      </c>
      <c r="I491" s="1" t="s">
        <v>689</v>
      </c>
      <c r="J491" s="1" t="s">
        <v>233</v>
      </c>
      <c r="K491" s="1" t="s">
        <v>1015</v>
      </c>
    </row>
    <row r="492" spans="1:11" x14ac:dyDescent="0.25">
      <c r="A492" s="1" t="s">
        <v>17</v>
      </c>
      <c r="D492" s="1" t="s">
        <v>56</v>
      </c>
      <c r="E492" s="1" t="s">
        <v>57</v>
      </c>
      <c r="F492" s="1" t="s">
        <v>194</v>
      </c>
      <c r="G492" s="1" t="s">
        <v>195</v>
      </c>
      <c r="H492" s="1" t="s">
        <v>602</v>
      </c>
      <c r="I492" s="1" t="s">
        <v>689</v>
      </c>
      <c r="J492" s="1" t="s">
        <v>236</v>
      </c>
      <c r="K492" s="1" t="s">
        <v>1016</v>
      </c>
    </row>
    <row r="493" spans="1:11" x14ac:dyDescent="0.25">
      <c r="A493" s="1" t="s">
        <v>17</v>
      </c>
      <c r="D493" s="1" t="s">
        <v>110</v>
      </c>
      <c r="E493" s="1" t="s">
        <v>111</v>
      </c>
      <c r="F493" s="1" t="s">
        <v>194</v>
      </c>
      <c r="G493" s="1" t="s">
        <v>195</v>
      </c>
      <c r="H493" s="1" t="s">
        <v>602</v>
      </c>
      <c r="I493" s="1" t="s">
        <v>689</v>
      </c>
      <c r="J493" s="1" t="s">
        <v>234</v>
      </c>
      <c r="K493" s="1" t="s">
        <v>1017</v>
      </c>
    </row>
    <row r="494" spans="1:11" x14ac:dyDescent="0.25">
      <c r="A494" s="1" t="s">
        <v>17</v>
      </c>
      <c r="D494" s="1" t="s">
        <v>130</v>
      </c>
      <c r="E494" s="1" t="s">
        <v>131</v>
      </c>
      <c r="F494" s="1" t="s">
        <v>194</v>
      </c>
      <c r="G494" s="1" t="s">
        <v>195</v>
      </c>
      <c r="H494" s="1" t="s">
        <v>602</v>
      </c>
      <c r="I494" s="1" t="s">
        <v>689</v>
      </c>
      <c r="J494" s="1" t="s">
        <v>232</v>
      </c>
      <c r="K494" s="1" t="s">
        <v>484</v>
      </c>
    </row>
    <row r="495" spans="1:11" x14ac:dyDescent="0.25">
      <c r="A495" s="1" t="s">
        <v>17</v>
      </c>
      <c r="D495" s="1" t="s">
        <v>144</v>
      </c>
      <c r="E495" s="1" t="s">
        <v>145</v>
      </c>
      <c r="F495" s="1" t="s">
        <v>182</v>
      </c>
      <c r="G495" s="1" t="s">
        <v>183</v>
      </c>
      <c r="H495" s="1" t="s">
        <v>603</v>
      </c>
      <c r="I495" s="1" t="s">
        <v>700</v>
      </c>
      <c r="J495" s="1" t="s">
        <v>22</v>
      </c>
      <c r="K495" s="1" t="s">
        <v>519</v>
      </c>
    </row>
    <row r="496" spans="1:11" x14ac:dyDescent="0.25">
      <c r="A496" s="1" t="s">
        <v>17</v>
      </c>
      <c r="D496" s="1" t="s">
        <v>134</v>
      </c>
      <c r="E496" s="1" t="s">
        <v>135</v>
      </c>
      <c r="F496" s="1" t="s">
        <v>182</v>
      </c>
      <c r="G496" s="1" t="s">
        <v>183</v>
      </c>
      <c r="H496" s="1" t="s">
        <v>603</v>
      </c>
      <c r="I496" s="1" t="s">
        <v>700</v>
      </c>
      <c r="J496" s="1" t="s">
        <v>23</v>
      </c>
      <c r="K496" s="1" t="s">
        <v>402</v>
      </c>
    </row>
    <row r="497" spans="1:11" x14ac:dyDescent="0.25">
      <c r="A497" s="1" t="s">
        <v>17</v>
      </c>
      <c r="D497" s="1" t="s">
        <v>184</v>
      </c>
      <c r="E497" s="1" t="s">
        <v>185</v>
      </c>
      <c r="F497" s="1" t="s">
        <v>182</v>
      </c>
      <c r="G497" s="1" t="s">
        <v>183</v>
      </c>
      <c r="H497" s="1" t="s">
        <v>603</v>
      </c>
      <c r="I497" s="1" t="s">
        <v>700</v>
      </c>
      <c r="J497" s="1" t="s">
        <v>24</v>
      </c>
      <c r="K497" s="1" t="s">
        <v>368</v>
      </c>
    </row>
    <row r="498" spans="1:11" x14ac:dyDescent="0.25">
      <c r="A498" s="1" t="s">
        <v>17</v>
      </c>
      <c r="D498" s="1" t="s">
        <v>62</v>
      </c>
      <c r="E498" s="1" t="s">
        <v>63</v>
      </c>
      <c r="F498" s="1" t="s">
        <v>182</v>
      </c>
      <c r="G498" s="1" t="s">
        <v>183</v>
      </c>
      <c r="H498" s="1" t="s">
        <v>603</v>
      </c>
      <c r="I498" s="1" t="s">
        <v>700</v>
      </c>
      <c r="J498" s="1" t="s">
        <v>25</v>
      </c>
      <c r="K498" s="1" t="s">
        <v>372</v>
      </c>
    </row>
    <row r="499" spans="1:11" x14ac:dyDescent="0.25">
      <c r="A499" s="1" t="s">
        <v>17</v>
      </c>
      <c r="D499" s="1" t="s">
        <v>264</v>
      </c>
      <c r="E499" s="1" t="s">
        <v>265</v>
      </c>
      <c r="F499" s="1" t="s">
        <v>182</v>
      </c>
      <c r="G499" s="1" t="s">
        <v>183</v>
      </c>
      <c r="H499" s="1" t="s">
        <v>603</v>
      </c>
      <c r="I499" s="1" t="s">
        <v>700</v>
      </c>
      <c r="J499" s="1" t="s">
        <v>26</v>
      </c>
      <c r="K499" s="1" t="s">
        <v>1018</v>
      </c>
    </row>
    <row r="500" spans="1:11" x14ac:dyDescent="0.25">
      <c r="A500" s="1" t="s">
        <v>17</v>
      </c>
      <c r="D500" s="1" t="s">
        <v>132</v>
      </c>
      <c r="E500" s="1" t="s">
        <v>133</v>
      </c>
      <c r="F500" s="1" t="s">
        <v>182</v>
      </c>
      <c r="G500" s="1" t="s">
        <v>183</v>
      </c>
      <c r="H500" s="1" t="s">
        <v>603</v>
      </c>
      <c r="I500" s="1" t="s">
        <v>700</v>
      </c>
      <c r="J500" s="1" t="s">
        <v>233</v>
      </c>
      <c r="K500" s="1" t="s">
        <v>817</v>
      </c>
    </row>
    <row r="501" spans="1:11" x14ac:dyDescent="0.25">
      <c r="A501" s="1" t="s">
        <v>17</v>
      </c>
      <c r="D501" s="1" t="s">
        <v>114</v>
      </c>
      <c r="E501" s="1" t="s">
        <v>115</v>
      </c>
      <c r="F501" s="1" t="s">
        <v>182</v>
      </c>
      <c r="G501" s="1" t="s">
        <v>183</v>
      </c>
      <c r="H501" s="1" t="s">
        <v>603</v>
      </c>
      <c r="I501" s="1" t="s">
        <v>700</v>
      </c>
      <c r="J501" s="1" t="s">
        <v>236</v>
      </c>
      <c r="K501" s="1" t="s">
        <v>1019</v>
      </c>
    </row>
    <row r="502" spans="1:11" x14ac:dyDescent="0.25">
      <c r="A502" s="1" t="s">
        <v>17</v>
      </c>
      <c r="D502" s="1" t="s">
        <v>128</v>
      </c>
      <c r="E502" s="1" t="s">
        <v>129</v>
      </c>
      <c r="F502" s="1" t="s">
        <v>182</v>
      </c>
      <c r="G502" s="1" t="s">
        <v>183</v>
      </c>
      <c r="H502" s="1" t="s">
        <v>603</v>
      </c>
      <c r="I502" s="1" t="s">
        <v>700</v>
      </c>
      <c r="J502" s="1" t="s">
        <v>234</v>
      </c>
      <c r="K502" s="1" t="s">
        <v>1020</v>
      </c>
    </row>
    <row r="503" spans="1:11" x14ac:dyDescent="0.25">
      <c r="A503" s="1" t="s">
        <v>17</v>
      </c>
      <c r="D503" s="1" t="s">
        <v>100</v>
      </c>
      <c r="E503" s="1" t="s">
        <v>101</v>
      </c>
      <c r="F503" s="1" t="s">
        <v>182</v>
      </c>
      <c r="G503" s="1" t="s">
        <v>183</v>
      </c>
      <c r="H503" s="1" t="s">
        <v>603</v>
      </c>
      <c r="I503" s="1" t="s">
        <v>700</v>
      </c>
      <c r="J503" s="1" t="s">
        <v>232</v>
      </c>
      <c r="K503" s="1" t="s">
        <v>1021</v>
      </c>
    </row>
    <row r="504" spans="1:11" x14ac:dyDescent="0.25">
      <c r="A504" s="1" t="s">
        <v>17</v>
      </c>
      <c r="D504" s="1" t="s">
        <v>142</v>
      </c>
      <c r="E504" s="1" t="s">
        <v>143</v>
      </c>
      <c r="F504" s="1" t="s">
        <v>182</v>
      </c>
      <c r="G504" s="1" t="s">
        <v>183</v>
      </c>
      <c r="H504" s="1" t="s">
        <v>603</v>
      </c>
      <c r="I504" s="1" t="s">
        <v>700</v>
      </c>
      <c r="J504" s="1" t="s">
        <v>235</v>
      </c>
      <c r="K504" s="1" t="s">
        <v>252</v>
      </c>
    </row>
    <row r="505" spans="1:11" x14ac:dyDescent="0.25">
      <c r="A505" s="1" t="s">
        <v>17</v>
      </c>
      <c r="D505" s="1" t="s">
        <v>433</v>
      </c>
      <c r="E505" s="1" t="s">
        <v>434</v>
      </c>
      <c r="F505" s="1" t="s">
        <v>182</v>
      </c>
      <c r="G505" s="1" t="s">
        <v>183</v>
      </c>
      <c r="H505" s="1" t="s">
        <v>603</v>
      </c>
      <c r="I505" s="1" t="s">
        <v>700</v>
      </c>
      <c r="J505" s="1" t="s">
        <v>238</v>
      </c>
      <c r="K505" s="1" t="s">
        <v>521</v>
      </c>
    </row>
    <row r="506" spans="1:11" x14ac:dyDescent="0.25">
      <c r="A506" s="1" t="s">
        <v>17</v>
      </c>
      <c r="D506" s="1" t="s">
        <v>164</v>
      </c>
      <c r="E506" s="1" t="s">
        <v>165</v>
      </c>
      <c r="F506" s="1" t="s">
        <v>182</v>
      </c>
      <c r="G506" s="1" t="s">
        <v>183</v>
      </c>
      <c r="H506" s="1" t="s">
        <v>603</v>
      </c>
      <c r="I506" s="1" t="s">
        <v>700</v>
      </c>
      <c r="J506" s="1" t="s">
        <v>237</v>
      </c>
      <c r="K506" s="1" t="s">
        <v>355</v>
      </c>
    </row>
    <row r="507" spans="1:11" x14ac:dyDescent="0.25">
      <c r="A507" s="1" t="s">
        <v>17</v>
      </c>
      <c r="D507" s="1" t="s">
        <v>166</v>
      </c>
      <c r="E507" s="1" t="s">
        <v>167</v>
      </c>
      <c r="F507" s="1" t="s">
        <v>182</v>
      </c>
      <c r="G507" s="1" t="s">
        <v>183</v>
      </c>
      <c r="H507" s="1" t="s">
        <v>603</v>
      </c>
      <c r="I507" s="1" t="s">
        <v>700</v>
      </c>
      <c r="J507" s="1" t="s">
        <v>239</v>
      </c>
      <c r="K507" s="1" t="s">
        <v>363</v>
      </c>
    </row>
    <row r="508" spans="1:11" x14ac:dyDescent="0.25">
      <c r="A508" s="1" t="s">
        <v>17</v>
      </c>
      <c r="D508" s="1" t="s">
        <v>172</v>
      </c>
      <c r="E508" s="1" t="s">
        <v>173</v>
      </c>
      <c r="F508" s="1" t="s">
        <v>182</v>
      </c>
      <c r="G508" s="1" t="s">
        <v>183</v>
      </c>
      <c r="H508" s="1" t="s">
        <v>603</v>
      </c>
      <c r="I508" s="1" t="s">
        <v>700</v>
      </c>
      <c r="J508" s="1" t="s">
        <v>245</v>
      </c>
      <c r="K508" s="1" t="s">
        <v>1022</v>
      </c>
    </row>
    <row r="509" spans="1:11" x14ac:dyDescent="0.25">
      <c r="A509" s="1" t="s">
        <v>17</v>
      </c>
      <c r="D509" s="1" t="s">
        <v>312</v>
      </c>
      <c r="E509" s="1" t="s">
        <v>313</v>
      </c>
      <c r="F509" s="1" t="s">
        <v>182</v>
      </c>
      <c r="G509" s="1" t="s">
        <v>183</v>
      </c>
      <c r="H509" s="1" t="s">
        <v>603</v>
      </c>
      <c r="I509" s="1" t="s">
        <v>700</v>
      </c>
      <c r="J509" s="1" t="s">
        <v>241</v>
      </c>
      <c r="K509" s="1" t="s">
        <v>1023</v>
      </c>
    </row>
    <row r="510" spans="1:11" x14ac:dyDescent="0.25">
      <c r="A510" s="1" t="s">
        <v>17</v>
      </c>
      <c r="D510" s="1" t="s">
        <v>66</v>
      </c>
      <c r="E510" s="1" t="s">
        <v>67</v>
      </c>
      <c r="F510" s="1" t="s">
        <v>182</v>
      </c>
      <c r="G510" s="1" t="s">
        <v>183</v>
      </c>
      <c r="H510" s="1" t="s">
        <v>603</v>
      </c>
      <c r="I510" s="1" t="s">
        <v>700</v>
      </c>
      <c r="J510" s="1" t="s">
        <v>248</v>
      </c>
      <c r="K510" s="1" t="s">
        <v>1024</v>
      </c>
    </row>
    <row r="511" spans="1:11" x14ac:dyDescent="0.25">
      <c r="A511" s="1" t="s">
        <v>17</v>
      </c>
      <c r="D511" s="1" t="s">
        <v>122</v>
      </c>
      <c r="E511" s="1" t="s">
        <v>123</v>
      </c>
      <c r="F511" s="1" t="s">
        <v>182</v>
      </c>
      <c r="G511" s="1" t="s">
        <v>183</v>
      </c>
      <c r="H511" s="1" t="s">
        <v>603</v>
      </c>
      <c r="I511" s="1" t="s">
        <v>700</v>
      </c>
      <c r="J511" s="1" t="s">
        <v>246</v>
      </c>
      <c r="K511" s="1" t="s">
        <v>405</v>
      </c>
    </row>
    <row r="512" spans="1:11" x14ac:dyDescent="0.25">
      <c r="A512" s="1" t="s">
        <v>17</v>
      </c>
      <c r="D512" s="1" t="s">
        <v>90</v>
      </c>
      <c r="E512" s="1" t="s">
        <v>91</v>
      </c>
      <c r="F512" s="1" t="s">
        <v>182</v>
      </c>
      <c r="G512" s="1" t="s">
        <v>183</v>
      </c>
      <c r="H512" s="1" t="s">
        <v>603</v>
      </c>
      <c r="I512" s="1" t="s">
        <v>700</v>
      </c>
      <c r="J512" s="1" t="s">
        <v>247</v>
      </c>
      <c r="K512" s="1" t="s">
        <v>1025</v>
      </c>
    </row>
    <row r="513" spans="1:11" x14ac:dyDescent="0.25">
      <c r="A513" s="1" t="s">
        <v>17</v>
      </c>
      <c r="D513" s="1" t="s">
        <v>98</v>
      </c>
      <c r="E513" s="1" t="s">
        <v>99</v>
      </c>
      <c r="F513" s="1" t="s">
        <v>182</v>
      </c>
      <c r="G513" s="1" t="s">
        <v>183</v>
      </c>
      <c r="H513" s="1" t="s">
        <v>603</v>
      </c>
      <c r="I513" s="1" t="s">
        <v>700</v>
      </c>
      <c r="J513" s="1" t="s">
        <v>250</v>
      </c>
      <c r="K513" s="1" t="s">
        <v>386</v>
      </c>
    </row>
    <row r="514" spans="1:11" x14ac:dyDescent="0.25">
      <c r="A514" s="1" t="s">
        <v>17</v>
      </c>
      <c r="D514" s="1" t="s">
        <v>270</v>
      </c>
      <c r="E514" s="1" t="s">
        <v>271</v>
      </c>
      <c r="F514" s="1" t="s">
        <v>182</v>
      </c>
      <c r="G514" s="1" t="s">
        <v>183</v>
      </c>
      <c r="H514" s="1" t="s">
        <v>603</v>
      </c>
      <c r="I514" s="1" t="s">
        <v>700</v>
      </c>
      <c r="J514" s="1" t="s">
        <v>243</v>
      </c>
      <c r="K514" s="1" t="s">
        <v>1026</v>
      </c>
    </row>
    <row r="515" spans="1:11" x14ac:dyDescent="0.25">
      <c r="A515" s="1" t="s">
        <v>17</v>
      </c>
      <c r="D515" s="1" t="s">
        <v>154</v>
      </c>
      <c r="E515" s="1" t="s">
        <v>155</v>
      </c>
      <c r="F515" s="1" t="s">
        <v>182</v>
      </c>
      <c r="G515" s="1" t="s">
        <v>183</v>
      </c>
      <c r="H515" s="1" t="s">
        <v>603</v>
      </c>
      <c r="I515" s="1" t="s">
        <v>700</v>
      </c>
      <c r="J515" s="1" t="s">
        <v>249</v>
      </c>
      <c r="K515" s="1" t="s">
        <v>529</v>
      </c>
    </row>
    <row r="516" spans="1:11" x14ac:dyDescent="0.25">
      <c r="A516" s="1" t="s">
        <v>17</v>
      </c>
      <c r="D516" s="1" t="s">
        <v>262</v>
      </c>
      <c r="E516" s="1" t="s">
        <v>263</v>
      </c>
      <c r="F516" s="1" t="s">
        <v>182</v>
      </c>
      <c r="G516" s="1" t="s">
        <v>183</v>
      </c>
      <c r="H516" s="1" t="s">
        <v>604</v>
      </c>
      <c r="I516" s="1" t="s">
        <v>679</v>
      </c>
      <c r="J516" s="1" t="s">
        <v>22</v>
      </c>
      <c r="K516" s="1" t="s">
        <v>1027</v>
      </c>
    </row>
    <row r="517" spans="1:11" x14ac:dyDescent="0.25">
      <c r="A517" s="1" t="s">
        <v>17</v>
      </c>
      <c r="D517" s="1" t="s">
        <v>168</v>
      </c>
      <c r="E517" s="1" t="s">
        <v>169</v>
      </c>
      <c r="F517" s="1" t="s">
        <v>182</v>
      </c>
      <c r="G517" s="1" t="s">
        <v>183</v>
      </c>
      <c r="H517" s="1" t="s">
        <v>604</v>
      </c>
      <c r="I517" s="1" t="s">
        <v>679</v>
      </c>
      <c r="J517" s="1" t="s">
        <v>23</v>
      </c>
      <c r="K517" s="1" t="s">
        <v>481</v>
      </c>
    </row>
    <row r="518" spans="1:11" x14ac:dyDescent="0.25">
      <c r="A518" s="1" t="s">
        <v>17</v>
      </c>
      <c r="D518" s="1" t="s">
        <v>138</v>
      </c>
      <c r="E518" s="1" t="s">
        <v>139</v>
      </c>
      <c r="F518" s="1" t="s">
        <v>182</v>
      </c>
      <c r="G518" s="1" t="s">
        <v>183</v>
      </c>
      <c r="H518" s="1" t="s">
        <v>604</v>
      </c>
      <c r="I518" s="1" t="s">
        <v>679</v>
      </c>
      <c r="J518" s="1" t="s">
        <v>24</v>
      </c>
      <c r="K518" s="1" t="s">
        <v>1028</v>
      </c>
    </row>
    <row r="519" spans="1:11" x14ac:dyDescent="0.25">
      <c r="A519" s="1" t="s">
        <v>17</v>
      </c>
      <c r="D519" s="1" t="s">
        <v>158</v>
      </c>
      <c r="E519" s="1" t="s">
        <v>159</v>
      </c>
      <c r="F519" s="1" t="s">
        <v>182</v>
      </c>
      <c r="G519" s="1" t="s">
        <v>183</v>
      </c>
      <c r="H519" s="1" t="s">
        <v>604</v>
      </c>
      <c r="I519" s="1" t="s">
        <v>679</v>
      </c>
      <c r="J519" s="1" t="s">
        <v>25</v>
      </c>
      <c r="K519" s="1" t="s">
        <v>360</v>
      </c>
    </row>
    <row r="520" spans="1:11" x14ac:dyDescent="0.25">
      <c r="A520" s="1" t="s">
        <v>17</v>
      </c>
      <c r="D520" s="1" t="s">
        <v>176</v>
      </c>
      <c r="E520" s="1" t="s">
        <v>177</v>
      </c>
      <c r="F520" s="1" t="s">
        <v>182</v>
      </c>
      <c r="G520" s="1" t="s">
        <v>183</v>
      </c>
      <c r="H520" s="1" t="s">
        <v>604</v>
      </c>
      <c r="I520" s="1" t="s">
        <v>679</v>
      </c>
      <c r="J520" s="1" t="s">
        <v>26</v>
      </c>
      <c r="K520" s="1" t="s">
        <v>1029</v>
      </c>
    </row>
    <row r="521" spans="1:11" x14ac:dyDescent="0.25">
      <c r="A521" s="1" t="s">
        <v>17</v>
      </c>
      <c r="D521" s="1" t="s">
        <v>64</v>
      </c>
      <c r="E521" s="1" t="s">
        <v>65</v>
      </c>
      <c r="F521" s="1" t="s">
        <v>182</v>
      </c>
      <c r="G521" s="1" t="s">
        <v>183</v>
      </c>
      <c r="H521" s="1" t="s">
        <v>604</v>
      </c>
      <c r="I521" s="1" t="s">
        <v>679</v>
      </c>
      <c r="J521" s="1" t="s">
        <v>233</v>
      </c>
      <c r="K521" s="1" t="s">
        <v>411</v>
      </c>
    </row>
    <row r="522" spans="1:11" x14ac:dyDescent="0.25">
      <c r="A522" s="1" t="s">
        <v>17</v>
      </c>
      <c r="D522" s="1" t="s">
        <v>106</v>
      </c>
      <c r="E522" s="1" t="s">
        <v>107</v>
      </c>
      <c r="F522" s="1" t="s">
        <v>292</v>
      </c>
      <c r="G522" s="1" t="s">
        <v>293</v>
      </c>
      <c r="H522" s="1" t="s">
        <v>596</v>
      </c>
      <c r="I522" s="1" t="s">
        <v>667</v>
      </c>
      <c r="J522" s="1" t="s">
        <v>249</v>
      </c>
      <c r="K522" s="1" t="s">
        <v>1030</v>
      </c>
    </row>
    <row r="523" spans="1:11" x14ac:dyDescent="0.25">
      <c r="A523" s="1" t="s">
        <v>17</v>
      </c>
      <c r="D523" s="1" t="s">
        <v>126</v>
      </c>
      <c r="E523" s="1" t="s">
        <v>127</v>
      </c>
      <c r="F523" s="1" t="s">
        <v>292</v>
      </c>
      <c r="G523" s="1" t="s">
        <v>293</v>
      </c>
      <c r="H523" s="1" t="s">
        <v>596</v>
      </c>
      <c r="I523" s="1" t="s">
        <v>667</v>
      </c>
      <c r="J523" s="1" t="s">
        <v>242</v>
      </c>
      <c r="K523" s="1" t="s">
        <v>1031</v>
      </c>
    </row>
    <row r="524" spans="1:11" x14ac:dyDescent="0.25">
      <c r="A524" s="1" t="s">
        <v>17</v>
      </c>
      <c r="D524" s="1" t="s">
        <v>56</v>
      </c>
      <c r="E524" s="1" t="s">
        <v>57</v>
      </c>
      <c r="F524" s="1" t="s">
        <v>292</v>
      </c>
      <c r="G524" s="1" t="s">
        <v>293</v>
      </c>
      <c r="H524" s="1" t="s">
        <v>596</v>
      </c>
      <c r="I524" s="1" t="s">
        <v>667</v>
      </c>
      <c r="J524" s="1" t="s">
        <v>244</v>
      </c>
      <c r="K524" s="1" t="s">
        <v>1032</v>
      </c>
    </row>
    <row r="525" spans="1:11" x14ac:dyDescent="0.25">
      <c r="A525" s="1" t="s">
        <v>17</v>
      </c>
      <c r="D525" s="1" t="s">
        <v>258</v>
      </c>
      <c r="E525" s="1" t="s">
        <v>259</v>
      </c>
      <c r="F525" s="1" t="s">
        <v>292</v>
      </c>
      <c r="G525" s="1" t="s">
        <v>293</v>
      </c>
      <c r="H525" s="1" t="s">
        <v>596</v>
      </c>
      <c r="I525" s="1" t="s">
        <v>667</v>
      </c>
      <c r="J525" s="1" t="s">
        <v>348</v>
      </c>
      <c r="K525" s="1" t="s">
        <v>1033</v>
      </c>
    </row>
    <row r="526" spans="1:11" x14ac:dyDescent="0.25">
      <c r="A526" s="1" t="s">
        <v>17</v>
      </c>
      <c r="D526" s="1" t="s">
        <v>104</v>
      </c>
      <c r="E526" s="1" t="s">
        <v>105</v>
      </c>
      <c r="F526" s="1" t="s">
        <v>292</v>
      </c>
      <c r="G526" s="1" t="s">
        <v>293</v>
      </c>
      <c r="H526" s="1" t="s">
        <v>596</v>
      </c>
      <c r="I526" s="1" t="s">
        <v>667</v>
      </c>
      <c r="J526" s="1" t="s">
        <v>377</v>
      </c>
      <c r="K526" s="1" t="s">
        <v>1034</v>
      </c>
    </row>
    <row r="527" spans="1:11" x14ac:dyDescent="0.25">
      <c r="A527" s="1" t="s">
        <v>17</v>
      </c>
      <c r="D527" s="1" t="s">
        <v>280</v>
      </c>
      <c r="E527" s="1" t="s">
        <v>281</v>
      </c>
      <c r="F527" s="1" t="s">
        <v>292</v>
      </c>
      <c r="G527" s="1" t="s">
        <v>293</v>
      </c>
      <c r="H527" s="1" t="s">
        <v>596</v>
      </c>
      <c r="I527" s="1" t="s">
        <v>667</v>
      </c>
      <c r="J527" s="1" t="s">
        <v>413</v>
      </c>
      <c r="K527" s="1" t="s">
        <v>1035</v>
      </c>
    </row>
    <row r="528" spans="1:11" x14ac:dyDescent="0.25">
      <c r="A528" s="1" t="s">
        <v>17</v>
      </c>
      <c r="D528" s="1" t="s">
        <v>324</v>
      </c>
      <c r="E528" s="1" t="s">
        <v>325</v>
      </c>
      <c r="F528" s="1" t="s">
        <v>292</v>
      </c>
      <c r="G528" s="1" t="s">
        <v>293</v>
      </c>
      <c r="H528" s="1" t="s">
        <v>596</v>
      </c>
      <c r="I528" s="1" t="s">
        <v>667</v>
      </c>
      <c r="J528" s="1" t="s">
        <v>414</v>
      </c>
      <c r="K528" s="1" t="s">
        <v>1036</v>
      </c>
    </row>
    <row r="529" spans="1:11" x14ac:dyDescent="0.25">
      <c r="A529" s="1" t="s">
        <v>17</v>
      </c>
      <c r="D529" s="1" t="s">
        <v>270</v>
      </c>
      <c r="E529" s="1" t="s">
        <v>271</v>
      </c>
      <c r="F529" s="1" t="s">
        <v>292</v>
      </c>
      <c r="G529" s="1" t="s">
        <v>293</v>
      </c>
      <c r="H529" s="1" t="s">
        <v>596</v>
      </c>
      <c r="I529" s="1" t="s">
        <v>667</v>
      </c>
      <c r="J529" s="1" t="s">
        <v>418</v>
      </c>
      <c r="K529" s="1" t="s">
        <v>1037</v>
      </c>
    </row>
    <row r="530" spans="1:11" x14ac:dyDescent="0.25">
      <c r="A530" s="1" t="s">
        <v>17</v>
      </c>
      <c r="D530" s="1" t="s">
        <v>98</v>
      </c>
      <c r="E530" s="1" t="s">
        <v>99</v>
      </c>
      <c r="F530" s="1" t="s">
        <v>292</v>
      </c>
      <c r="G530" s="1" t="s">
        <v>293</v>
      </c>
      <c r="H530" s="1" t="s">
        <v>596</v>
      </c>
      <c r="I530" s="1" t="s">
        <v>667</v>
      </c>
      <c r="J530" s="1" t="s">
        <v>421</v>
      </c>
      <c r="K530" s="1" t="s">
        <v>1038</v>
      </c>
    </row>
    <row r="531" spans="1:11" x14ac:dyDescent="0.25">
      <c r="A531" s="1" t="s">
        <v>17</v>
      </c>
      <c r="D531" s="1" t="s">
        <v>92</v>
      </c>
      <c r="E531" s="1" t="s">
        <v>93</v>
      </c>
      <c r="F531" s="1" t="s">
        <v>292</v>
      </c>
      <c r="G531" s="1" t="s">
        <v>293</v>
      </c>
      <c r="H531" s="1" t="s">
        <v>596</v>
      </c>
      <c r="I531" s="1" t="s">
        <v>667</v>
      </c>
      <c r="J531" s="1" t="s">
        <v>431</v>
      </c>
      <c r="K531" s="1" t="s">
        <v>1039</v>
      </c>
    </row>
    <row r="532" spans="1:11" x14ac:dyDescent="0.25">
      <c r="A532" s="1" t="s">
        <v>17</v>
      </c>
      <c r="D532" s="1" t="s">
        <v>96</v>
      </c>
      <c r="E532" s="1" t="s">
        <v>97</v>
      </c>
      <c r="F532" s="1" t="s">
        <v>292</v>
      </c>
      <c r="G532" s="1" t="s">
        <v>293</v>
      </c>
      <c r="H532" s="1" t="s">
        <v>596</v>
      </c>
      <c r="I532" s="1" t="s">
        <v>667</v>
      </c>
      <c r="J532" s="1" t="s">
        <v>1040</v>
      </c>
      <c r="K532" s="1" t="s">
        <v>1041</v>
      </c>
    </row>
    <row r="533" spans="1:11" x14ac:dyDescent="0.25">
      <c r="A533" s="1" t="s">
        <v>17</v>
      </c>
      <c r="D533" s="1" t="s">
        <v>144</v>
      </c>
      <c r="E533" s="1" t="s">
        <v>145</v>
      </c>
      <c r="F533" s="1" t="s">
        <v>292</v>
      </c>
      <c r="G533" s="1" t="s">
        <v>293</v>
      </c>
      <c r="H533" s="1" t="s">
        <v>596</v>
      </c>
      <c r="I533" s="1" t="s">
        <v>667</v>
      </c>
      <c r="J533" s="1" t="s">
        <v>1042</v>
      </c>
      <c r="K533" s="1" t="s">
        <v>1043</v>
      </c>
    </row>
    <row r="534" spans="1:11" x14ac:dyDescent="0.25">
      <c r="A534" s="1" t="s">
        <v>17</v>
      </c>
      <c r="D534" s="1" t="s">
        <v>168</v>
      </c>
      <c r="E534" s="1" t="s">
        <v>169</v>
      </c>
      <c r="F534" s="1" t="s">
        <v>292</v>
      </c>
      <c r="G534" s="1" t="s">
        <v>293</v>
      </c>
      <c r="H534" s="1" t="s">
        <v>596</v>
      </c>
      <c r="I534" s="1" t="s">
        <v>667</v>
      </c>
      <c r="J534" s="1" t="s">
        <v>1044</v>
      </c>
      <c r="K534" s="1" t="s">
        <v>1045</v>
      </c>
    </row>
    <row r="535" spans="1:11" x14ac:dyDescent="0.25">
      <c r="A535" s="1" t="s">
        <v>17</v>
      </c>
      <c r="D535" s="1" t="s">
        <v>90</v>
      </c>
      <c r="E535" s="1" t="s">
        <v>91</v>
      </c>
      <c r="F535" s="1" t="s">
        <v>292</v>
      </c>
      <c r="G535" s="1" t="s">
        <v>293</v>
      </c>
      <c r="H535" s="1" t="s">
        <v>596</v>
      </c>
      <c r="I535" s="1" t="s">
        <v>667</v>
      </c>
      <c r="J535" s="1" t="s">
        <v>1046</v>
      </c>
      <c r="K535" s="1" t="s">
        <v>1047</v>
      </c>
    </row>
    <row r="536" spans="1:11" x14ac:dyDescent="0.25">
      <c r="A536" s="1" t="s">
        <v>17</v>
      </c>
      <c r="D536" s="1" t="s">
        <v>164</v>
      </c>
      <c r="E536" s="1" t="s">
        <v>165</v>
      </c>
      <c r="F536" s="1" t="s">
        <v>292</v>
      </c>
      <c r="G536" s="1" t="s">
        <v>293</v>
      </c>
      <c r="H536" s="1" t="s">
        <v>596</v>
      </c>
      <c r="I536" s="1" t="s">
        <v>667</v>
      </c>
      <c r="J536" s="1" t="s">
        <v>1048</v>
      </c>
      <c r="K536" s="1" t="s">
        <v>542</v>
      </c>
    </row>
    <row r="537" spans="1:11" x14ac:dyDescent="0.25">
      <c r="A537" s="1" t="s">
        <v>17</v>
      </c>
      <c r="D537" s="1" t="s">
        <v>184</v>
      </c>
      <c r="E537" s="1" t="s">
        <v>185</v>
      </c>
      <c r="F537" s="1" t="s">
        <v>84</v>
      </c>
      <c r="G537" s="1" t="s">
        <v>85</v>
      </c>
      <c r="H537" s="1" t="s">
        <v>605</v>
      </c>
      <c r="I537" s="1" t="s">
        <v>749</v>
      </c>
      <c r="J537" s="1" t="s">
        <v>22</v>
      </c>
      <c r="K537" s="1" t="s">
        <v>1049</v>
      </c>
    </row>
    <row r="538" spans="1:11" x14ac:dyDescent="0.25">
      <c r="A538" s="1" t="s">
        <v>17</v>
      </c>
      <c r="D538" s="1" t="s">
        <v>152</v>
      </c>
      <c r="E538" s="1" t="s">
        <v>153</v>
      </c>
      <c r="F538" s="1" t="s">
        <v>84</v>
      </c>
      <c r="G538" s="1" t="s">
        <v>85</v>
      </c>
      <c r="H538" s="1" t="s">
        <v>605</v>
      </c>
      <c r="I538" s="1" t="s">
        <v>749</v>
      </c>
      <c r="J538" s="1" t="s">
        <v>23</v>
      </c>
      <c r="K538" s="1" t="s">
        <v>461</v>
      </c>
    </row>
    <row r="539" spans="1:11" x14ac:dyDescent="0.25">
      <c r="A539" s="1" t="s">
        <v>17</v>
      </c>
      <c r="D539" s="1" t="s">
        <v>284</v>
      </c>
      <c r="E539" s="1" t="s">
        <v>285</v>
      </c>
      <c r="F539" s="1" t="s">
        <v>84</v>
      </c>
      <c r="G539" s="1" t="s">
        <v>85</v>
      </c>
      <c r="H539" s="1" t="s">
        <v>605</v>
      </c>
      <c r="I539" s="1" t="s">
        <v>749</v>
      </c>
      <c r="J539" s="1" t="s">
        <v>24</v>
      </c>
      <c r="K539" s="1" t="s">
        <v>1050</v>
      </c>
    </row>
    <row r="540" spans="1:11" x14ac:dyDescent="0.25">
      <c r="A540" s="1" t="s">
        <v>17</v>
      </c>
      <c r="D540" s="1" t="s">
        <v>138</v>
      </c>
      <c r="E540" s="1" t="s">
        <v>139</v>
      </c>
      <c r="F540" s="1" t="s">
        <v>84</v>
      </c>
      <c r="G540" s="1" t="s">
        <v>85</v>
      </c>
      <c r="H540" s="1" t="s">
        <v>605</v>
      </c>
      <c r="I540" s="1" t="s">
        <v>749</v>
      </c>
      <c r="J540" s="1" t="s">
        <v>25</v>
      </c>
      <c r="K540" s="1" t="s">
        <v>1051</v>
      </c>
    </row>
    <row r="541" spans="1:11" x14ac:dyDescent="0.25">
      <c r="A541" s="1" t="s">
        <v>17</v>
      </c>
      <c r="D541" s="1" t="s">
        <v>260</v>
      </c>
      <c r="E541" s="1" t="s">
        <v>261</v>
      </c>
      <c r="F541" s="1" t="s">
        <v>84</v>
      </c>
      <c r="G541" s="1" t="s">
        <v>85</v>
      </c>
      <c r="H541" s="1" t="s">
        <v>605</v>
      </c>
      <c r="I541" s="1" t="s">
        <v>749</v>
      </c>
      <c r="J541" s="1" t="s">
        <v>26</v>
      </c>
      <c r="K541" s="1" t="s">
        <v>1052</v>
      </c>
    </row>
    <row r="542" spans="1:11" x14ac:dyDescent="0.25">
      <c r="A542" s="1" t="s">
        <v>17</v>
      </c>
      <c r="D542" s="1" t="s">
        <v>272</v>
      </c>
      <c r="E542" s="1" t="s">
        <v>273</v>
      </c>
      <c r="F542" s="1" t="s">
        <v>84</v>
      </c>
      <c r="G542" s="1" t="s">
        <v>85</v>
      </c>
      <c r="H542" s="1" t="s">
        <v>605</v>
      </c>
      <c r="I542" s="1" t="s">
        <v>749</v>
      </c>
      <c r="J542" s="1" t="s">
        <v>233</v>
      </c>
      <c r="K542" s="1" t="s">
        <v>1053</v>
      </c>
    </row>
    <row r="543" spans="1:11" x14ac:dyDescent="0.25">
      <c r="A543" s="1" t="s">
        <v>17</v>
      </c>
      <c r="D543" s="1" t="s">
        <v>178</v>
      </c>
      <c r="E543" s="1" t="s">
        <v>179</v>
      </c>
      <c r="F543" s="1" t="s">
        <v>84</v>
      </c>
      <c r="G543" s="1" t="s">
        <v>85</v>
      </c>
      <c r="H543" s="1" t="s">
        <v>605</v>
      </c>
      <c r="I543" s="1" t="s">
        <v>749</v>
      </c>
      <c r="J543" s="1" t="s">
        <v>236</v>
      </c>
      <c r="K543" s="1" t="s">
        <v>1054</v>
      </c>
    </row>
    <row r="544" spans="1:11" x14ac:dyDescent="0.25">
      <c r="A544" s="1" t="s">
        <v>17</v>
      </c>
      <c r="D544" s="1" t="s">
        <v>124</v>
      </c>
      <c r="E544" s="1" t="s">
        <v>125</v>
      </c>
      <c r="F544" s="1" t="s">
        <v>84</v>
      </c>
      <c r="G544" s="1" t="s">
        <v>85</v>
      </c>
      <c r="H544" s="1" t="s">
        <v>605</v>
      </c>
      <c r="I544" s="1" t="s">
        <v>749</v>
      </c>
      <c r="J544" s="1" t="s">
        <v>234</v>
      </c>
      <c r="K544" s="1" t="s">
        <v>1055</v>
      </c>
    </row>
    <row r="545" spans="1:11" x14ac:dyDescent="0.25">
      <c r="A545" s="1" t="s">
        <v>17</v>
      </c>
      <c r="D545" s="1" t="s">
        <v>174</v>
      </c>
      <c r="E545" s="1" t="s">
        <v>175</v>
      </c>
      <c r="F545" s="1" t="s">
        <v>84</v>
      </c>
      <c r="G545" s="1" t="s">
        <v>85</v>
      </c>
      <c r="H545" s="1" t="s">
        <v>605</v>
      </c>
      <c r="I545" s="1" t="s">
        <v>749</v>
      </c>
      <c r="J545" s="1" t="s">
        <v>232</v>
      </c>
      <c r="K545" s="1" t="s">
        <v>1056</v>
      </c>
    </row>
    <row r="546" spans="1:11" x14ac:dyDescent="0.25">
      <c r="A546" s="1" t="s">
        <v>17</v>
      </c>
      <c r="D546" s="1" t="s">
        <v>324</v>
      </c>
      <c r="E546" s="1" t="s">
        <v>325</v>
      </c>
      <c r="F546" s="1" t="s">
        <v>84</v>
      </c>
      <c r="G546" s="1" t="s">
        <v>85</v>
      </c>
      <c r="H546" s="1" t="s">
        <v>605</v>
      </c>
      <c r="I546" s="1" t="s">
        <v>749</v>
      </c>
      <c r="J546" s="1" t="s">
        <v>235</v>
      </c>
      <c r="K546" s="1" t="s">
        <v>468</v>
      </c>
    </row>
    <row r="547" spans="1:11" x14ac:dyDescent="0.25">
      <c r="A547" s="1" t="s">
        <v>17</v>
      </c>
      <c r="D547" s="1" t="s">
        <v>282</v>
      </c>
      <c r="E547" s="1" t="s">
        <v>283</v>
      </c>
      <c r="F547" s="1" t="s">
        <v>84</v>
      </c>
      <c r="G547" s="1" t="s">
        <v>85</v>
      </c>
      <c r="H547" s="1" t="s">
        <v>605</v>
      </c>
      <c r="I547" s="1" t="s">
        <v>749</v>
      </c>
      <c r="J547" s="1" t="s">
        <v>238</v>
      </c>
      <c r="K547" s="1" t="s">
        <v>1057</v>
      </c>
    </row>
    <row r="548" spans="1:11" x14ac:dyDescent="0.25">
      <c r="A548" s="1" t="s">
        <v>17</v>
      </c>
      <c r="D548" s="1" t="s">
        <v>128</v>
      </c>
      <c r="E548" s="1" t="s">
        <v>129</v>
      </c>
      <c r="F548" s="1" t="s">
        <v>84</v>
      </c>
      <c r="G548" s="1" t="s">
        <v>85</v>
      </c>
      <c r="H548" s="1" t="s">
        <v>605</v>
      </c>
      <c r="I548" s="1" t="s">
        <v>749</v>
      </c>
      <c r="J548" s="1" t="s">
        <v>237</v>
      </c>
      <c r="K548" s="1" t="s">
        <v>525</v>
      </c>
    </row>
    <row r="549" spans="1:11" x14ac:dyDescent="0.25">
      <c r="A549" s="1" t="s">
        <v>17</v>
      </c>
      <c r="D549" s="1" t="s">
        <v>64</v>
      </c>
      <c r="E549" s="1" t="s">
        <v>65</v>
      </c>
      <c r="F549" s="1" t="s">
        <v>84</v>
      </c>
      <c r="G549" s="1" t="s">
        <v>85</v>
      </c>
      <c r="H549" s="1" t="s">
        <v>605</v>
      </c>
      <c r="I549" s="1" t="s">
        <v>749</v>
      </c>
      <c r="J549" s="1" t="s">
        <v>239</v>
      </c>
      <c r="K549" s="1" t="s">
        <v>1058</v>
      </c>
    </row>
    <row r="550" spans="1:11" x14ac:dyDescent="0.25">
      <c r="A550" s="1" t="s">
        <v>17</v>
      </c>
      <c r="D550" s="1" t="s">
        <v>262</v>
      </c>
      <c r="E550" s="1" t="s">
        <v>263</v>
      </c>
      <c r="F550" s="1" t="s">
        <v>84</v>
      </c>
      <c r="G550" s="1" t="s">
        <v>85</v>
      </c>
      <c r="H550" s="1" t="s">
        <v>606</v>
      </c>
      <c r="I550" s="1" t="s">
        <v>954</v>
      </c>
      <c r="J550" s="1" t="s">
        <v>22</v>
      </c>
      <c r="K550" s="1" t="s">
        <v>1059</v>
      </c>
    </row>
    <row r="551" spans="1:11" x14ac:dyDescent="0.25">
      <c r="A551" s="1" t="s">
        <v>17</v>
      </c>
      <c r="D551" s="1" t="s">
        <v>433</v>
      </c>
      <c r="E551" s="1" t="s">
        <v>434</v>
      </c>
      <c r="F551" s="1" t="s">
        <v>84</v>
      </c>
      <c r="G551" s="1" t="s">
        <v>85</v>
      </c>
      <c r="H551" s="1" t="s">
        <v>606</v>
      </c>
      <c r="I551" s="1" t="s">
        <v>954</v>
      </c>
      <c r="J551" s="1" t="s">
        <v>23</v>
      </c>
      <c r="K551" s="1" t="s">
        <v>1060</v>
      </c>
    </row>
    <row r="552" spans="1:11" x14ac:dyDescent="0.25">
      <c r="A552" s="1" t="s">
        <v>17</v>
      </c>
      <c r="D552" s="1" t="s">
        <v>130</v>
      </c>
      <c r="E552" s="1" t="s">
        <v>131</v>
      </c>
      <c r="F552" s="1" t="s">
        <v>84</v>
      </c>
      <c r="G552" s="1" t="s">
        <v>85</v>
      </c>
      <c r="H552" s="1" t="s">
        <v>606</v>
      </c>
      <c r="I552" s="1" t="s">
        <v>954</v>
      </c>
      <c r="J552" s="1" t="s">
        <v>24</v>
      </c>
      <c r="K552" s="1" t="s">
        <v>1061</v>
      </c>
    </row>
    <row r="553" spans="1:11" x14ac:dyDescent="0.25">
      <c r="A553" s="1" t="s">
        <v>17</v>
      </c>
      <c r="D553" s="1" t="s">
        <v>138</v>
      </c>
      <c r="E553" s="1" t="s">
        <v>139</v>
      </c>
      <c r="F553" s="1" t="s">
        <v>84</v>
      </c>
      <c r="G553" s="1" t="s">
        <v>85</v>
      </c>
      <c r="H553" s="1" t="s">
        <v>606</v>
      </c>
      <c r="I553" s="1" t="s">
        <v>954</v>
      </c>
      <c r="J553" s="1" t="s">
        <v>25</v>
      </c>
      <c r="K553" s="1" t="s">
        <v>1062</v>
      </c>
    </row>
    <row r="554" spans="1:11" x14ac:dyDescent="0.25">
      <c r="A554" s="1" t="s">
        <v>17</v>
      </c>
      <c r="D554" s="1" t="s">
        <v>160</v>
      </c>
      <c r="E554" s="1" t="s">
        <v>161</v>
      </c>
      <c r="F554" s="1" t="s">
        <v>84</v>
      </c>
      <c r="G554" s="1" t="s">
        <v>85</v>
      </c>
      <c r="H554" s="1" t="s">
        <v>606</v>
      </c>
      <c r="I554" s="1" t="s">
        <v>954</v>
      </c>
      <c r="J554" s="1" t="s">
        <v>26</v>
      </c>
      <c r="K554" s="1" t="s">
        <v>1063</v>
      </c>
    </row>
    <row r="555" spans="1:11" x14ac:dyDescent="0.25">
      <c r="A555" s="1" t="s">
        <v>17</v>
      </c>
      <c r="D555" s="1" t="s">
        <v>168</v>
      </c>
      <c r="E555" s="1" t="s">
        <v>169</v>
      </c>
      <c r="F555" s="1" t="s">
        <v>84</v>
      </c>
      <c r="G555" s="1" t="s">
        <v>85</v>
      </c>
      <c r="H555" s="1" t="s">
        <v>606</v>
      </c>
      <c r="I555" s="1" t="s">
        <v>954</v>
      </c>
      <c r="J555" s="1" t="s">
        <v>233</v>
      </c>
      <c r="K555" s="1" t="s">
        <v>1064</v>
      </c>
    </row>
    <row r="556" spans="1:11" x14ac:dyDescent="0.25">
      <c r="A556" s="1" t="s">
        <v>17</v>
      </c>
      <c r="D556" s="1" t="s">
        <v>56</v>
      </c>
      <c r="E556" s="1" t="s">
        <v>57</v>
      </c>
      <c r="F556" s="1" t="s">
        <v>84</v>
      </c>
      <c r="G556" s="1" t="s">
        <v>85</v>
      </c>
      <c r="H556" s="1" t="s">
        <v>606</v>
      </c>
      <c r="I556" s="1" t="s">
        <v>954</v>
      </c>
      <c r="J556" s="1" t="s">
        <v>236</v>
      </c>
      <c r="K556" s="1" t="s">
        <v>1065</v>
      </c>
    </row>
    <row r="557" spans="1:11" x14ac:dyDescent="0.25">
      <c r="A557" s="1" t="s">
        <v>17</v>
      </c>
      <c r="D557" s="1" t="s">
        <v>172</v>
      </c>
      <c r="E557" s="1" t="s">
        <v>173</v>
      </c>
      <c r="F557" s="1" t="s">
        <v>84</v>
      </c>
      <c r="G557" s="1" t="s">
        <v>85</v>
      </c>
      <c r="H557" s="1" t="s">
        <v>606</v>
      </c>
      <c r="I557" s="1" t="s">
        <v>954</v>
      </c>
      <c r="J557" s="1" t="s">
        <v>234</v>
      </c>
      <c r="K557" s="1" t="s">
        <v>1066</v>
      </c>
    </row>
    <row r="558" spans="1:11" x14ac:dyDescent="0.25">
      <c r="A558" s="1" t="s">
        <v>17</v>
      </c>
      <c r="D558" s="1" t="s">
        <v>324</v>
      </c>
      <c r="E558" s="1" t="s">
        <v>325</v>
      </c>
      <c r="F558" s="1" t="s">
        <v>84</v>
      </c>
      <c r="G558" s="1" t="s">
        <v>85</v>
      </c>
      <c r="H558" s="1" t="s">
        <v>606</v>
      </c>
      <c r="I558" s="1" t="s">
        <v>954</v>
      </c>
      <c r="J558" s="1" t="s">
        <v>232</v>
      </c>
      <c r="K558" s="1" t="s">
        <v>1067</v>
      </c>
    </row>
    <row r="559" spans="1:11" x14ac:dyDescent="0.25">
      <c r="A559" s="1" t="s">
        <v>17</v>
      </c>
      <c r="D559" s="1" t="s">
        <v>90</v>
      </c>
      <c r="E559" s="1" t="s">
        <v>91</v>
      </c>
      <c r="F559" s="1" t="s">
        <v>84</v>
      </c>
      <c r="G559" s="1" t="s">
        <v>85</v>
      </c>
      <c r="H559" s="1" t="s">
        <v>606</v>
      </c>
      <c r="I559" s="1" t="s">
        <v>954</v>
      </c>
      <c r="J559" s="1" t="s">
        <v>235</v>
      </c>
      <c r="K559" s="1" t="s">
        <v>1068</v>
      </c>
    </row>
    <row r="560" spans="1:11" x14ac:dyDescent="0.25">
      <c r="A560" s="1" t="s">
        <v>17</v>
      </c>
      <c r="D560" s="1" t="s">
        <v>98</v>
      </c>
      <c r="E560" s="1" t="s">
        <v>99</v>
      </c>
      <c r="F560" s="1" t="s">
        <v>84</v>
      </c>
      <c r="G560" s="1" t="s">
        <v>85</v>
      </c>
      <c r="H560" s="1" t="s">
        <v>606</v>
      </c>
      <c r="I560" s="1" t="s">
        <v>954</v>
      </c>
      <c r="J560" s="1" t="s">
        <v>238</v>
      </c>
      <c r="K560" s="1" t="s">
        <v>1069</v>
      </c>
    </row>
    <row r="561" spans="1:11" x14ac:dyDescent="0.25">
      <c r="A561" s="1" t="s">
        <v>17</v>
      </c>
      <c r="D561" s="1" t="s">
        <v>114</v>
      </c>
      <c r="E561" s="1" t="s">
        <v>115</v>
      </c>
      <c r="F561" s="1" t="s">
        <v>84</v>
      </c>
      <c r="G561" s="1" t="s">
        <v>85</v>
      </c>
      <c r="H561" s="1" t="s">
        <v>606</v>
      </c>
      <c r="I561" s="1" t="s">
        <v>954</v>
      </c>
      <c r="J561" s="1" t="s">
        <v>237</v>
      </c>
      <c r="K561" s="1" t="s">
        <v>1070</v>
      </c>
    </row>
    <row r="562" spans="1:11" x14ac:dyDescent="0.25">
      <c r="A562" s="1" t="s">
        <v>17</v>
      </c>
      <c r="D562" s="1" t="s">
        <v>174</v>
      </c>
      <c r="E562" s="1" t="s">
        <v>175</v>
      </c>
      <c r="F562" s="1" t="s">
        <v>84</v>
      </c>
      <c r="G562" s="1" t="s">
        <v>85</v>
      </c>
      <c r="H562" s="1" t="s">
        <v>606</v>
      </c>
      <c r="I562" s="1" t="s">
        <v>954</v>
      </c>
      <c r="J562" s="1" t="s">
        <v>239</v>
      </c>
      <c r="K562" s="1" t="s">
        <v>1071</v>
      </c>
    </row>
    <row r="563" spans="1:11" x14ac:dyDescent="0.25">
      <c r="A563" s="1" t="s">
        <v>17</v>
      </c>
      <c r="D563" s="1" t="s">
        <v>264</v>
      </c>
      <c r="E563" s="1" t="s">
        <v>265</v>
      </c>
      <c r="F563" s="1" t="s">
        <v>84</v>
      </c>
      <c r="G563" s="1" t="s">
        <v>85</v>
      </c>
      <c r="H563" s="1" t="s">
        <v>606</v>
      </c>
      <c r="I563" s="1" t="s">
        <v>954</v>
      </c>
      <c r="J563" s="1" t="s">
        <v>245</v>
      </c>
      <c r="K563" s="1" t="s">
        <v>1072</v>
      </c>
    </row>
    <row r="564" spans="1:11" x14ac:dyDescent="0.25">
      <c r="A564" s="1" t="s">
        <v>17</v>
      </c>
      <c r="D564" s="1" t="s">
        <v>92</v>
      </c>
      <c r="E564" s="1" t="s">
        <v>93</v>
      </c>
      <c r="F564" s="1" t="s">
        <v>84</v>
      </c>
      <c r="G564" s="1" t="s">
        <v>85</v>
      </c>
      <c r="H564" s="1" t="s">
        <v>606</v>
      </c>
      <c r="I564" s="1" t="s">
        <v>954</v>
      </c>
      <c r="J564" s="1" t="s">
        <v>241</v>
      </c>
      <c r="K564" s="1" t="s">
        <v>459</v>
      </c>
    </row>
    <row r="565" spans="1:11" x14ac:dyDescent="0.25">
      <c r="A565" s="1" t="s">
        <v>17</v>
      </c>
      <c r="D565" s="1" t="s">
        <v>156</v>
      </c>
      <c r="E565" s="1" t="s">
        <v>157</v>
      </c>
      <c r="F565" s="1" t="s">
        <v>84</v>
      </c>
      <c r="G565" s="1" t="s">
        <v>85</v>
      </c>
      <c r="H565" s="1" t="s">
        <v>607</v>
      </c>
      <c r="I565" s="1" t="s">
        <v>717</v>
      </c>
      <c r="J565" s="1" t="s">
        <v>22</v>
      </c>
      <c r="K565" s="1" t="s">
        <v>1073</v>
      </c>
    </row>
    <row r="566" spans="1:11" x14ac:dyDescent="0.25">
      <c r="A566" s="1" t="s">
        <v>17</v>
      </c>
      <c r="D566" s="1" t="s">
        <v>110</v>
      </c>
      <c r="E566" s="1" t="s">
        <v>111</v>
      </c>
      <c r="F566" s="1" t="s">
        <v>84</v>
      </c>
      <c r="G566" s="1" t="s">
        <v>85</v>
      </c>
      <c r="H566" s="1" t="s">
        <v>607</v>
      </c>
      <c r="I566" s="1" t="s">
        <v>717</v>
      </c>
      <c r="J566" s="1" t="s">
        <v>23</v>
      </c>
      <c r="K566" s="1" t="s">
        <v>1074</v>
      </c>
    </row>
    <row r="567" spans="1:11" x14ac:dyDescent="0.25">
      <c r="A567" s="1" t="s">
        <v>17</v>
      </c>
      <c r="D567" s="1" t="s">
        <v>144</v>
      </c>
      <c r="E567" s="1" t="s">
        <v>145</v>
      </c>
      <c r="F567" s="1" t="s">
        <v>84</v>
      </c>
      <c r="G567" s="1" t="s">
        <v>85</v>
      </c>
      <c r="H567" s="1" t="s">
        <v>607</v>
      </c>
      <c r="I567" s="1" t="s">
        <v>717</v>
      </c>
      <c r="J567" s="1" t="s">
        <v>24</v>
      </c>
      <c r="K567" s="1" t="s">
        <v>467</v>
      </c>
    </row>
    <row r="568" spans="1:11" x14ac:dyDescent="0.25">
      <c r="A568" s="1" t="s">
        <v>17</v>
      </c>
      <c r="D568" s="1" t="s">
        <v>158</v>
      </c>
      <c r="E568" s="1" t="s">
        <v>159</v>
      </c>
      <c r="F568" s="1" t="s">
        <v>84</v>
      </c>
      <c r="G568" s="1" t="s">
        <v>85</v>
      </c>
      <c r="H568" s="1" t="s">
        <v>607</v>
      </c>
      <c r="I568" s="1" t="s">
        <v>717</v>
      </c>
      <c r="J568" s="1" t="s">
        <v>25</v>
      </c>
      <c r="K568" s="1" t="s">
        <v>1075</v>
      </c>
    </row>
    <row r="569" spans="1:11" x14ac:dyDescent="0.25">
      <c r="A569" s="1" t="s">
        <v>17</v>
      </c>
      <c r="D569" s="1" t="s">
        <v>258</v>
      </c>
      <c r="E569" s="1" t="s">
        <v>259</v>
      </c>
      <c r="F569" s="1" t="s">
        <v>84</v>
      </c>
      <c r="G569" s="1" t="s">
        <v>85</v>
      </c>
      <c r="H569" s="1" t="s">
        <v>607</v>
      </c>
      <c r="I569" s="1" t="s">
        <v>717</v>
      </c>
      <c r="J569" s="1" t="s">
        <v>26</v>
      </c>
      <c r="K569" s="1" t="s">
        <v>1076</v>
      </c>
    </row>
    <row r="570" spans="1:11" x14ac:dyDescent="0.25">
      <c r="A570" s="1" t="s">
        <v>17</v>
      </c>
      <c r="D570" s="1" t="s">
        <v>172</v>
      </c>
      <c r="E570" s="1" t="s">
        <v>173</v>
      </c>
      <c r="F570" s="1" t="s">
        <v>84</v>
      </c>
      <c r="G570" s="1" t="s">
        <v>85</v>
      </c>
      <c r="H570" s="1" t="s">
        <v>607</v>
      </c>
      <c r="I570" s="1" t="s">
        <v>717</v>
      </c>
      <c r="J570" s="1" t="s">
        <v>233</v>
      </c>
      <c r="K570" s="1" t="s">
        <v>1077</v>
      </c>
    </row>
    <row r="571" spans="1:11" x14ac:dyDescent="0.25">
      <c r="A571" s="1" t="s">
        <v>17</v>
      </c>
      <c r="D571" s="1" t="s">
        <v>180</v>
      </c>
      <c r="E571" s="1" t="s">
        <v>181</v>
      </c>
      <c r="F571" s="1" t="s">
        <v>84</v>
      </c>
      <c r="G571" s="1" t="s">
        <v>85</v>
      </c>
      <c r="H571" s="1" t="s">
        <v>607</v>
      </c>
      <c r="I571" s="1" t="s">
        <v>717</v>
      </c>
      <c r="J571" s="1" t="s">
        <v>236</v>
      </c>
      <c r="K571" s="1" t="s">
        <v>1078</v>
      </c>
    </row>
    <row r="572" spans="1:11" x14ac:dyDescent="0.25">
      <c r="A572" s="1" t="s">
        <v>17</v>
      </c>
      <c r="D572" s="1" t="s">
        <v>433</v>
      </c>
      <c r="E572" s="1" t="s">
        <v>434</v>
      </c>
      <c r="F572" s="1" t="s">
        <v>84</v>
      </c>
      <c r="G572" s="1" t="s">
        <v>85</v>
      </c>
      <c r="H572" s="1" t="s">
        <v>607</v>
      </c>
      <c r="I572" s="1" t="s">
        <v>717</v>
      </c>
      <c r="J572" s="1" t="s">
        <v>234</v>
      </c>
      <c r="K572" s="1" t="s">
        <v>1079</v>
      </c>
    </row>
    <row r="573" spans="1:11" x14ac:dyDescent="0.25">
      <c r="A573" s="1" t="s">
        <v>17</v>
      </c>
      <c r="D573" s="1" t="s">
        <v>282</v>
      </c>
      <c r="E573" s="1" t="s">
        <v>283</v>
      </c>
      <c r="F573" s="1" t="s">
        <v>84</v>
      </c>
      <c r="G573" s="1" t="s">
        <v>85</v>
      </c>
      <c r="H573" s="1" t="s">
        <v>607</v>
      </c>
      <c r="I573" s="1" t="s">
        <v>717</v>
      </c>
      <c r="J573" s="1" t="s">
        <v>232</v>
      </c>
      <c r="K573" s="1" t="s">
        <v>1080</v>
      </c>
    </row>
    <row r="574" spans="1:11" x14ac:dyDescent="0.25">
      <c r="A574" s="1" t="s">
        <v>17</v>
      </c>
      <c r="D574" s="1" t="s">
        <v>128</v>
      </c>
      <c r="E574" s="1" t="s">
        <v>129</v>
      </c>
      <c r="F574" s="1" t="s">
        <v>84</v>
      </c>
      <c r="G574" s="1" t="s">
        <v>85</v>
      </c>
      <c r="H574" s="1" t="s">
        <v>607</v>
      </c>
      <c r="I574" s="1" t="s">
        <v>717</v>
      </c>
      <c r="J574" s="1" t="s">
        <v>235</v>
      </c>
      <c r="K574" s="1" t="s">
        <v>994</v>
      </c>
    </row>
    <row r="575" spans="1:11" x14ac:dyDescent="0.25">
      <c r="A575" s="1" t="s">
        <v>17</v>
      </c>
      <c r="D575" s="1" t="s">
        <v>98</v>
      </c>
      <c r="E575" s="1" t="s">
        <v>99</v>
      </c>
      <c r="F575" s="1" t="s">
        <v>84</v>
      </c>
      <c r="G575" s="1" t="s">
        <v>85</v>
      </c>
      <c r="H575" s="1" t="s">
        <v>607</v>
      </c>
      <c r="I575" s="1" t="s">
        <v>717</v>
      </c>
      <c r="J575" s="1" t="s">
        <v>238</v>
      </c>
      <c r="K575" s="1" t="s">
        <v>1081</v>
      </c>
    </row>
    <row r="576" spans="1:11" x14ac:dyDescent="0.25">
      <c r="A576" s="1" t="s">
        <v>17</v>
      </c>
      <c r="D576" s="1" t="s">
        <v>270</v>
      </c>
      <c r="E576" s="1" t="s">
        <v>271</v>
      </c>
      <c r="F576" s="1" t="s">
        <v>84</v>
      </c>
      <c r="G576" s="1" t="s">
        <v>85</v>
      </c>
      <c r="H576" s="1" t="s">
        <v>607</v>
      </c>
      <c r="I576" s="1" t="s">
        <v>717</v>
      </c>
      <c r="J576" s="1" t="s">
        <v>237</v>
      </c>
      <c r="K576" s="1" t="s">
        <v>458</v>
      </c>
    </row>
    <row r="577" spans="1:11" x14ac:dyDescent="0.25">
      <c r="A577" s="1" t="s">
        <v>17</v>
      </c>
      <c r="D577" s="1" t="s">
        <v>278</v>
      </c>
      <c r="E577" s="1" t="s">
        <v>279</v>
      </c>
      <c r="F577" s="1" t="s">
        <v>84</v>
      </c>
      <c r="G577" s="1" t="s">
        <v>85</v>
      </c>
      <c r="H577" s="1" t="s">
        <v>608</v>
      </c>
      <c r="I577" s="1" t="s">
        <v>719</v>
      </c>
      <c r="J577" s="1" t="s">
        <v>22</v>
      </c>
      <c r="K577" s="1" t="s">
        <v>1082</v>
      </c>
    </row>
    <row r="578" spans="1:11" x14ac:dyDescent="0.25">
      <c r="A578" s="1" t="s">
        <v>17</v>
      </c>
      <c r="D578" s="1" t="s">
        <v>276</v>
      </c>
      <c r="E578" s="1" t="s">
        <v>277</v>
      </c>
      <c r="F578" s="1" t="s">
        <v>84</v>
      </c>
      <c r="G578" s="1" t="s">
        <v>85</v>
      </c>
      <c r="H578" s="1" t="s">
        <v>608</v>
      </c>
      <c r="I578" s="1" t="s">
        <v>719</v>
      </c>
      <c r="J578" s="1" t="s">
        <v>23</v>
      </c>
      <c r="K578" s="1" t="s">
        <v>1083</v>
      </c>
    </row>
    <row r="579" spans="1:11" x14ac:dyDescent="0.25">
      <c r="A579" s="1" t="s">
        <v>17</v>
      </c>
      <c r="D579" s="1" t="s">
        <v>108</v>
      </c>
      <c r="E579" s="1" t="s">
        <v>109</v>
      </c>
      <c r="F579" s="1" t="s">
        <v>84</v>
      </c>
      <c r="G579" s="1" t="s">
        <v>85</v>
      </c>
      <c r="H579" s="1" t="s">
        <v>608</v>
      </c>
      <c r="I579" s="1" t="s">
        <v>719</v>
      </c>
      <c r="J579" s="1" t="s">
        <v>24</v>
      </c>
      <c r="K579" s="1" t="s">
        <v>456</v>
      </c>
    </row>
    <row r="580" spans="1:11" x14ac:dyDescent="0.25">
      <c r="A580" s="1" t="s">
        <v>17</v>
      </c>
      <c r="D580" s="1" t="s">
        <v>50</v>
      </c>
      <c r="E580" s="1" t="s">
        <v>51</v>
      </c>
      <c r="F580" s="1" t="s">
        <v>84</v>
      </c>
      <c r="G580" s="1" t="s">
        <v>85</v>
      </c>
      <c r="H580" s="1" t="s">
        <v>608</v>
      </c>
      <c r="I580" s="1" t="s">
        <v>719</v>
      </c>
      <c r="J580" s="1" t="s">
        <v>25</v>
      </c>
      <c r="K580" s="1" t="s">
        <v>1084</v>
      </c>
    </row>
    <row r="581" spans="1:11" x14ac:dyDescent="0.25">
      <c r="A581" s="1" t="s">
        <v>17</v>
      </c>
      <c r="D581" s="1" t="s">
        <v>124</v>
      </c>
      <c r="E581" s="1" t="s">
        <v>125</v>
      </c>
      <c r="F581" s="1" t="s">
        <v>84</v>
      </c>
      <c r="G581" s="1" t="s">
        <v>85</v>
      </c>
      <c r="H581" s="1" t="s">
        <v>608</v>
      </c>
      <c r="I581" s="1" t="s">
        <v>719</v>
      </c>
      <c r="J581" s="1" t="s">
        <v>26</v>
      </c>
      <c r="K581" s="1" t="s">
        <v>1085</v>
      </c>
    </row>
    <row r="582" spans="1:11" x14ac:dyDescent="0.25">
      <c r="A582" s="1" t="s">
        <v>17</v>
      </c>
      <c r="D582" s="1" t="s">
        <v>148</v>
      </c>
      <c r="E582" s="1" t="s">
        <v>149</v>
      </c>
      <c r="F582" s="1" t="s">
        <v>84</v>
      </c>
      <c r="G582" s="1" t="s">
        <v>85</v>
      </c>
      <c r="H582" s="1" t="s">
        <v>608</v>
      </c>
      <c r="I582" s="1" t="s">
        <v>719</v>
      </c>
      <c r="J582" s="1" t="s">
        <v>233</v>
      </c>
      <c r="K582" s="1" t="s">
        <v>1086</v>
      </c>
    </row>
    <row r="583" spans="1:11" x14ac:dyDescent="0.25">
      <c r="A583" s="1" t="s">
        <v>17</v>
      </c>
      <c r="D583" s="1" t="s">
        <v>64</v>
      </c>
      <c r="E583" s="1" t="s">
        <v>65</v>
      </c>
      <c r="F583" s="1" t="s">
        <v>84</v>
      </c>
      <c r="G583" s="1" t="s">
        <v>85</v>
      </c>
      <c r="H583" s="1" t="s">
        <v>608</v>
      </c>
      <c r="I583" s="1" t="s">
        <v>719</v>
      </c>
      <c r="J583" s="1" t="s">
        <v>236</v>
      </c>
      <c r="K583" s="1" t="s">
        <v>1087</v>
      </c>
    </row>
    <row r="584" spans="1:11" x14ac:dyDescent="0.25">
      <c r="A584" s="1" t="s">
        <v>17</v>
      </c>
      <c r="D584" s="1" t="s">
        <v>260</v>
      </c>
      <c r="E584" s="1" t="s">
        <v>261</v>
      </c>
      <c r="F584" s="1" t="s">
        <v>84</v>
      </c>
      <c r="G584" s="1" t="s">
        <v>85</v>
      </c>
      <c r="H584" s="1" t="s">
        <v>608</v>
      </c>
      <c r="I584" s="1" t="s">
        <v>719</v>
      </c>
      <c r="J584" s="1" t="s">
        <v>234</v>
      </c>
      <c r="K584" s="1" t="s">
        <v>1088</v>
      </c>
    </row>
    <row r="585" spans="1:11" x14ac:dyDescent="0.25">
      <c r="A585" s="1" t="s">
        <v>17</v>
      </c>
      <c r="D585" s="1" t="s">
        <v>120</v>
      </c>
      <c r="E585" s="1" t="s">
        <v>121</v>
      </c>
      <c r="F585" s="1" t="s">
        <v>84</v>
      </c>
      <c r="G585" s="1" t="s">
        <v>85</v>
      </c>
      <c r="H585" s="1" t="s">
        <v>608</v>
      </c>
      <c r="I585" s="1" t="s">
        <v>719</v>
      </c>
      <c r="J585" s="1" t="s">
        <v>232</v>
      </c>
      <c r="K585" s="1" t="s">
        <v>1089</v>
      </c>
    </row>
    <row r="586" spans="1:11" x14ac:dyDescent="0.25">
      <c r="A586" s="1" t="s">
        <v>17</v>
      </c>
      <c r="D586" s="1" t="s">
        <v>128</v>
      </c>
      <c r="E586" s="1" t="s">
        <v>129</v>
      </c>
      <c r="F586" s="1" t="s">
        <v>84</v>
      </c>
      <c r="G586" s="1" t="s">
        <v>85</v>
      </c>
      <c r="H586" s="1" t="s">
        <v>608</v>
      </c>
      <c r="I586" s="1" t="s">
        <v>719</v>
      </c>
      <c r="J586" s="1" t="s">
        <v>235</v>
      </c>
      <c r="K586" s="1" t="s">
        <v>1090</v>
      </c>
    </row>
    <row r="587" spans="1:11" x14ac:dyDescent="0.25">
      <c r="A587" s="1" t="s">
        <v>17</v>
      </c>
      <c r="D587" s="1" t="s">
        <v>142</v>
      </c>
      <c r="E587" s="1" t="s">
        <v>143</v>
      </c>
      <c r="F587" s="1" t="s">
        <v>84</v>
      </c>
      <c r="G587" s="1" t="s">
        <v>85</v>
      </c>
      <c r="H587" s="1" t="s">
        <v>608</v>
      </c>
      <c r="I587" s="1" t="s">
        <v>719</v>
      </c>
      <c r="J587" s="1" t="s">
        <v>238</v>
      </c>
      <c r="K587" s="1" t="s">
        <v>400</v>
      </c>
    </row>
    <row r="588" spans="1:11" x14ac:dyDescent="0.25">
      <c r="A588" s="1" t="s">
        <v>17</v>
      </c>
      <c r="D588" s="1" t="s">
        <v>433</v>
      </c>
      <c r="E588" s="1" t="s">
        <v>434</v>
      </c>
      <c r="F588" s="1" t="s">
        <v>84</v>
      </c>
      <c r="G588" s="1" t="s">
        <v>85</v>
      </c>
      <c r="H588" s="1" t="s">
        <v>608</v>
      </c>
      <c r="I588" s="1" t="s">
        <v>719</v>
      </c>
      <c r="J588" s="1" t="s">
        <v>237</v>
      </c>
      <c r="K588" s="1" t="s">
        <v>1091</v>
      </c>
    </row>
    <row r="589" spans="1:11" x14ac:dyDescent="0.25">
      <c r="A589" s="1" t="s">
        <v>17</v>
      </c>
      <c r="D589" s="1" t="s">
        <v>158</v>
      </c>
      <c r="E589" s="1" t="s">
        <v>159</v>
      </c>
      <c r="F589" s="1" t="s">
        <v>84</v>
      </c>
      <c r="G589" s="1" t="s">
        <v>85</v>
      </c>
      <c r="H589" s="1" t="s">
        <v>608</v>
      </c>
      <c r="I589" s="1" t="s">
        <v>719</v>
      </c>
      <c r="J589" s="1" t="s">
        <v>239</v>
      </c>
      <c r="K589" s="1" t="s">
        <v>1092</v>
      </c>
    </row>
    <row r="590" spans="1:11" x14ac:dyDescent="0.25">
      <c r="A590" s="1" t="s">
        <v>17</v>
      </c>
      <c r="D590" s="1" t="s">
        <v>90</v>
      </c>
      <c r="E590" s="1" t="s">
        <v>91</v>
      </c>
      <c r="F590" s="1" t="s">
        <v>84</v>
      </c>
      <c r="G590" s="1" t="s">
        <v>85</v>
      </c>
      <c r="H590" s="1" t="s">
        <v>608</v>
      </c>
      <c r="I590" s="1" t="s">
        <v>719</v>
      </c>
      <c r="J590" s="1" t="s">
        <v>245</v>
      </c>
      <c r="K590" s="1" t="s">
        <v>1093</v>
      </c>
    </row>
    <row r="591" spans="1:11" x14ac:dyDescent="0.25">
      <c r="A591" s="1" t="s">
        <v>17</v>
      </c>
      <c r="D591" s="1" t="s">
        <v>258</v>
      </c>
      <c r="E591" s="1" t="s">
        <v>259</v>
      </c>
      <c r="F591" s="1" t="s">
        <v>84</v>
      </c>
      <c r="G591" s="1" t="s">
        <v>85</v>
      </c>
      <c r="H591" s="1" t="s">
        <v>609</v>
      </c>
      <c r="I591" s="1" t="s">
        <v>864</v>
      </c>
      <c r="J591" s="1" t="s">
        <v>22</v>
      </c>
      <c r="K591" s="1" t="s">
        <v>1094</v>
      </c>
    </row>
    <row r="592" spans="1:11" x14ac:dyDescent="0.25">
      <c r="A592" s="1" t="s">
        <v>17</v>
      </c>
      <c r="D592" s="1" t="s">
        <v>120</v>
      </c>
      <c r="E592" s="1" t="s">
        <v>121</v>
      </c>
      <c r="F592" s="1" t="s">
        <v>84</v>
      </c>
      <c r="G592" s="1" t="s">
        <v>85</v>
      </c>
      <c r="H592" s="1" t="s">
        <v>609</v>
      </c>
      <c r="I592" s="1" t="s">
        <v>864</v>
      </c>
      <c r="J592" s="1" t="s">
        <v>23</v>
      </c>
      <c r="K592" s="1" t="s">
        <v>1095</v>
      </c>
    </row>
    <row r="593" spans="1:11" x14ac:dyDescent="0.25">
      <c r="A593" s="1" t="s">
        <v>17</v>
      </c>
      <c r="D593" s="1" t="s">
        <v>282</v>
      </c>
      <c r="E593" s="1" t="s">
        <v>283</v>
      </c>
      <c r="F593" s="1" t="s">
        <v>84</v>
      </c>
      <c r="G593" s="1" t="s">
        <v>85</v>
      </c>
      <c r="H593" s="1" t="s">
        <v>609</v>
      </c>
      <c r="I593" s="1" t="s">
        <v>864</v>
      </c>
      <c r="J593" s="1" t="s">
        <v>24</v>
      </c>
      <c r="K593" s="1" t="s">
        <v>1096</v>
      </c>
    </row>
    <row r="594" spans="1:11" x14ac:dyDescent="0.25">
      <c r="A594" s="1" t="s">
        <v>17</v>
      </c>
      <c r="D594" s="1" t="s">
        <v>128</v>
      </c>
      <c r="E594" s="1" t="s">
        <v>129</v>
      </c>
      <c r="F594" s="1" t="s">
        <v>84</v>
      </c>
      <c r="G594" s="1" t="s">
        <v>85</v>
      </c>
      <c r="H594" s="1" t="s">
        <v>609</v>
      </c>
      <c r="I594" s="1" t="s">
        <v>864</v>
      </c>
      <c r="J594" s="1" t="s">
        <v>25</v>
      </c>
      <c r="K594" s="1" t="s">
        <v>1097</v>
      </c>
    </row>
    <row r="595" spans="1:11" x14ac:dyDescent="0.25">
      <c r="A595" s="1" t="s">
        <v>17</v>
      </c>
      <c r="D595" s="1" t="s">
        <v>170</v>
      </c>
      <c r="E595" s="1" t="s">
        <v>171</v>
      </c>
      <c r="F595" s="1" t="s">
        <v>84</v>
      </c>
      <c r="G595" s="1" t="s">
        <v>85</v>
      </c>
      <c r="H595" s="1" t="s">
        <v>609</v>
      </c>
      <c r="I595" s="1" t="s">
        <v>864</v>
      </c>
      <c r="J595" s="1" t="s">
        <v>26</v>
      </c>
      <c r="K595" s="1" t="s">
        <v>1098</v>
      </c>
    </row>
    <row r="596" spans="1:11" x14ac:dyDescent="0.25">
      <c r="A596" s="1" t="s">
        <v>17</v>
      </c>
      <c r="D596" s="1" t="s">
        <v>102</v>
      </c>
      <c r="E596" s="1" t="s">
        <v>103</v>
      </c>
      <c r="F596" s="1" t="s">
        <v>84</v>
      </c>
      <c r="G596" s="1" t="s">
        <v>85</v>
      </c>
      <c r="H596" s="1" t="s">
        <v>609</v>
      </c>
      <c r="I596" s="1" t="s">
        <v>864</v>
      </c>
      <c r="J596" s="1" t="s">
        <v>233</v>
      </c>
      <c r="K596" s="1" t="s">
        <v>1099</v>
      </c>
    </row>
    <row r="597" spans="1:11" x14ac:dyDescent="0.25">
      <c r="A597" s="1" t="s">
        <v>17</v>
      </c>
      <c r="D597" s="1" t="s">
        <v>148</v>
      </c>
      <c r="E597" s="1" t="s">
        <v>149</v>
      </c>
      <c r="F597" s="1" t="s">
        <v>84</v>
      </c>
      <c r="G597" s="1" t="s">
        <v>85</v>
      </c>
      <c r="H597" s="1" t="s">
        <v>609</v>
      </c>
      <c r="I597" s="1" t="s">
        <v>864</v>
      </c>
      <c r="J597" s="1" t="s">
        <v>236</v>
      </c>
      <c r="K597" s="1" t="s">
        <v>1100</v>
      </c>
    </row>
    <row r="598" spans="1:11" x14ac:dyDescent="0.25">
      <c r="A598" s="1" t="s">
        <v>17</v>
      </c>
      <c r="D598" s="1" t="s">
        <v>98</v>
      </c>
      <c r="E598" s="1" t="s">
        <v>99</v>
      </c>
      <c r="F598" s="1" t="s">
        <v>84</v>
      </c>
      <c r="G598" s="1" t="s">
        <v>85</v>
      </c>
      <c r="H598" s="1" t="s">
        <v>609</v>
      </c>
      <c r="I598" s="1" t="s">
        <v>864</v>
      </c>
      <c r="J598" s="1" t="s">
        <v>234</v>
      </c>
      <c r="K598" s="1" t="s">
        <v>1101</v>
      </c>
    </row>
    <row r="599" spans="1:11" x14ac:dyDescent="0.25">
      <c r="A599" s="1" t="s">
        <v>17</v>
      </c>
      <c r="D599" s="1" t="s">
        <v>264</v>
      </c>
      <c r="E599" s="1" t="s">
        <v>265</v>
      </c>
      <c r="F599" s="1" t="s">
        <v>84</v>
      </c>
      <c r="G599" s="1" t="s">
        <v>85</v>
      </c>
      <c r="H599" s="1" t="s">
        <v>609</v>
      </c>
      <c r="I599" s="1" t="s">
        <v>864</v>
      </c>
      <c r="J599" s="1" t="s">
        <v>232</v>
      </c>
      <c r="K599" s="1" t="s">
        <v>1102</v>
      </c>
    </row>
    <row r="600" spans="1:11" x14ac:dyDescent="0.25">
      <c r="A600" s="1" t="s">
        <v>17</v>
      </c>
      <c r="D600" s="1" t="s">
        <v>260</v>
      </c>
      <c r="E600" s="1" t="s">
        <v>261</v>
      </c>
      <c r="F600" s="1" t="s">
        <v>84</v>
      </c>
      <c r="G600" s="1" t="s">
        <v>85</v>
      </c>
      <c r="H600" s="1" t="s">
        <v>609</v>
      </c>
      <c r="I600" s="1" t="s">
        <v>864</v>
      </c>
      <c r="J600" s="1" t="s">
        <v>235</v>
      </c>
      <c r="K600" s="1" t="s">
        <v>240</v>
      </c>
    </row>
    <row r="601" spans="1:11" x14ac:dyDescent="0.25">
      <c r="A601" s="1" t="s">
        <v>17</v>
      </c>
      <c r="D601" s="1" t="s">
        <v>94</v>
      </c>
      <c r="E601" s="1" t="s">
        <v>95</v>
      </c>
      <c r="F601" s="1" t="s">
        <v>84</v>
      </c>
      <c r="G601" s="1" t="s">
        <v>85</v>
      </c>
      <c r="H601" s="1" t="s">
        <v>609</v>
      </c>
      <c r="I601" s="1" t="s">
        <v>864</v>
      </c>
      <c r="J601" s="1" t="s">
        <v>238</v>
      </c>
      <c r="K601" s="1" t="s">
        <v>457</v>
      </c>
    </row>
    <row r="602" spans="1:11" x14ac:dyDescent="0.25">
      <c r="A602" s="1" t="s">
        <v>17</v>
      </c>
      <c r="D602" s="1" t="s">
        <v>64</v>
      </c>
      <c r="E602" s="1" t="s">
        <v>65</v>
      </c>
      <c r="F602" s="1" t="s">
        <v>84</v>
      </c>
      <c r="G602" s="1" t="s">
        <v>85</v>
      </c>
      <c r="H602" s="1" t="s">
        <v>610</v>
      </c>
      <c r="I602" s="1" t="s">
        <v>689</v>
      </c>
      <c r="J602" s="1" t="s">
        <v>22</v>
      </c>
      <c r="K602" s="1" t="s">
        <v>1103</v>
      </c>
    </row>
    <row r="603" spans="1:11" x14ac:dyDescent="0.25">
      <c r="A603" s="1" t="s">
        <v>17</v>
      </c>
      <c r="D603" s="1" t="s">
        <v>258</v>
      </c>
      <c r="E603" s="1" t="s">
        <v>259</v>
      </c>
      <c r="F603" s="1" t="s">
        <v>84</v>
      </c>
      <c r="G603" s="1" t="s">
        <v>85</v>
      </c>
      <c r="H603" s="1" t="s">
        <v>610</v>
      </c>
      <c r="I603" s="1" t="s">
        <v>689</v>
      </c>
      <c r="J603" s="1" t="s">
        <v>23</v>
      </c>
      <c r="K603" s="1" t="s">
        <v>1104</v>
      </c>
    </row>
    <row r="604" spans="1:11" x14ac:dyDescent="0.25">
      <c r="A604" s="1" t="s">
        <v>17</v>
      </c>
      <c r="D604" s="1" t="s">
        <v>104</v>
      </c>
      <c r="E604" s="1" t="s">
        <v>105</v>
      </c>
      <c r="F604" s="1" t="s">
        <v>84</v>
      </c>
      <c r="G604" s="1" t="s">
        <v>85</v>
      </c>
      <c r="H604" s="1" t="s">
        <v>610</v>
      </c>
      <c r="I604" s="1" t="s">
        <v>689</v>
      </c>
      <c r="J604" s="1" t="s">
        <v>24</v>
      </c>
      <c r="K604" s="1" t="s">
        <v>1105</v>
      </c>
    </row>
    <row r="605" spans="1:11" x14ac:dyDescent="0.25">
      <c r="A605" s="1" t="s">
        <v>17</v>
      </c>
      <c r="D605" s="1" t="s">
        <v>114</v>
      </c>
      <c r="E605" s="1" t="s">
        <v>115</v>
      </c>
      <c r="F605" s="1" t="s">
        <v>84</v>
      </c>
      <c r="G605" s="1" t="s">
        <v>85</v>
      </c>
      <c r="H605" s="1" t="s">
        <v>610</v>
      </c>
      <c r="I605" s="1" t="s">
        <v>689</v>
      </c>
      <c r="J605" s="1" t="s">
        <v>25</v>
      </c>
      <c r="K605" s="1" t="s">
        <v>1106</v>
      </c>
    </row>
    <row r="606" spans="1:11" x14ac:dyDescent="0.25">
      <c r="A606" s="1" t="s">
        <v>17</v>
      </c>
      <c r="D606" s="1" t="s">
        <v>158</v>
      </c>
      <c r="E606" s="1" t="s">
        <v>159</v>
      </c>
      <c r="F606" s="1" t="s">
        <v>84</v>
      </c>
      <c r="G606" s="1" t="s">
        <v>85</v>
      </c>
      <c r="H606" s="1" t="s">
        <v>610</v>
      </c>
      <c r="I606" s="1" t="s">
        <v>689</v>
      </c>
      <c r="J606" s="1" t="s">
        <v>26</v>
      </c>
      <c r="K606" s="1" t="s">
        <v>1107</v>
      </c>
    </row>
    <row r="607" spans="1:11" x14ac:dyDescent="0.25">
      <c r="A607" s="1" t="s">
        <v>17</v>
      </c>
      <c r="D607" s="1" t="s">
        <v>272</v>
      </c>
      <c r="E607" s="1" t="s">
        <v>273</v>
      </c>
      <c r="F607" s="1" t="s">
        <v>84</v>
      </c>
      <c r="G607" s="1" t="s">
        <v>85</v>
      </c>
      <c r="H607" s="1" t="s">
        <v>610</v>
      </c>
      <c r="I607" s="1" t="s">
        <v>689</v>
      </c>
      <c r="J607" s="1" t="s">
        <v>233</v>
      </c>
      <c r="K607" s="1" t="s">
        <v>1108</v>
      </c>
    </row>
    <row r="608" spans="1:11" x14ac:dyDescent="0.25">
      <c r="A608" s="1" t="s">
        <v>17</v>
      </c>
      <c r="D608" s="1" t="s">
        <v>312</v>
      </c>
      <c r="E608" s="1" t="s">
        <v>313</v>
      </c>
      <c r="F608" s="1" t="s">
        <v>84</v>
      </c>
      <c r="G608" s="1" t="s">
        <v>85</v>
      </c>
      <c r="H608" s="1" t="s">
        <v>610</v>
      </c>
      <c r="I608" s="1" t="s">
        <v>689</v>
      </c>
      <c r="J608" s="1" t="s">
        <v>236</v>
      </c>
      <c r="K608" s="1" t="s">
        <v>1109</v>
      </c>
    </row>
    <row r="609" spans="1:11" x14ac:dyDescent="0.25">
      <c r="A609" s="1" t="s">
        <v>17</v>
      </c>
      <c r="D609" s="1" t="s">
        <v>174</v>
      </c>
      <c r="E609" s="1" t="s">
        <v>175</v>
      </c>
      <c r="F609" s="1" t="s">
        <v>84</v>
      </c>
      <c r="G609" s="1" t="s">
        <v>85</v>
      </c>
      <c r="H609" s="1" t="s">
        <v>610</v>
      </c>
      <c r="I609" s="1" t="s">
        <v>689</v>
      </c>
      <c r="J609" s="1" t="s">
        <v>234</v>
      </c>
      <c r="K609" s="1" t="s">
        <v>1110</v>
      </c>
    </row>
    <row r="610" spans="1:11" x14ac:dyDescent="0.25">
      <c r="A610" s="1" t="s">
        <v>17</v>
      </c>
      <c r="D610" s="1" t="s">
        <v>50</v>
      </c>
      <c r="E610" s="1" t="s">
        <v>51</v>
      </c>
      <c r="F610" s="1" t="s">
        <v>84</v>
      </c>
      <c r="G610" s="1" t="s">
        <v>85</v>
      </c>
      <c r="H610" s="1" t="s">
        <v>610</v>
      </c>
      <c r="I610" s="1" t="s">
        <v>689</v>
      </c>
      <c r="J610" s="1" t="s">
        <v>232</v>
      </c>
      <c r="K610" s="1" t="s">
        <v>1111</v>
      </c>
    </row>
    <row r="611" spans="1:11" x14ac:dyDescent="0.25">
      <c r="A611" s="1" t="s">
        <v>17</v>
      </c>
      <c r="D611" s="1" t="s">
        <v>90</v>
      </c>
      <c r="E611" s="1" t="s">
        <v>91</v>
      </c>
      <c r="F611" s="1" t="s">
        <v>84</v>
      </c>
      <c r="G611" s="1" t="s">
        <v>85</v>
      </c>
      <c r="H611" s="1" t="s">
        <v>610</v>
      </c>
      <c r="I611" s="1" t="s">
        <v>689</v>
      </c>
      <c r="J611" s="1" t="s">
        <v>235</v>
      </c>
      <c r="K611" s="1" t="s">
        <v>1112</v>
      </c>
    </row>
    <row r="612" spans="1:11" x14ac:dyDescent="0.25">
      <c r="A612" s="1" t="s">
        <v>17</v>
      </c>
      <c r="D612" s="1" t="s">
        <v>264</v>
      </c>
      <c r="E612" s="1" t="s">
        <v>265</v>
      </c>
      <c r="F612" s="1" t="s">
        <v>84</v>
      </c>
      <c r="G612" s="1" t="s">
        <v>85</v>
      </c>
      <c r="H612" s="1" t="s">
        <v>610</v>
      </c>
      <c r="I612" s="1" t="s">
        <v>689</v>
      </c>
      <c r="J612" s="1" t="s">
        <v>238</v>
      </c>
      <c r="K612" s="1" t="s">
        <v>1113</v>
      </c>
    </row>
    <row r="613" spans="1:11" x14ac:dyDescent="0.25">
      <c r="A613" s="1" t="s">
        <v>17</v>
      </c>
      <c r="D613" s="1" t="s">
        <v>94</v>
      </c>
      <c r="E613" s="1" t="s">
        <v>95</v>
      </c>
      <c r="F613" s="1" t="s">
        <v>84</v>
      </c>
      <c r="G613" s="1" t="s">
        <v>85</v>
      </c>
      <c r="H613" s="1" t="s">
        <v>610</v>
      </c>
      <c r="I613" s="1" t="s">
        <v>689</v>
      </c>
      <c r="J613" s="1" t="s">
        <v>237</v>
      </c>
      <c r="K613" s="1" t="s">
        <v>1114</v>
      </c>
    </row>
    <row r="614" spans="1:11" x14ac:dyDescent="0.25">
      <c r="A614" s="1" t="s">
        <v>17</v>
      </c>
      <c r="D614" s="1" t="s">
        <v>268</v>
      </c>
      <c r="E614" s="1" t="s">
        <v>269</v>
      </c>
      <c r="F614" s="1" t="s">
        <v>182</v>
      </c>
      <c r="G614" s="1" t="s">
        <v>183</v>
      </c>
      <c r="H614" s="1" t="s">
        <v>604</v>
      </c>
      <c r="I614" s="1" t="s">
        <v>679</v>
      </c>
      <c r="J614" s="1" t="s">
        <v>236</v>
      </c>
      <c r="K614" s="1" t="s">
        <v>545</v>
      </c>
    </row>
    <row r="615" spans="1:11" x14ac:dyDescent="0.25">
      <c r="A615" s="1" t="s">
        <v>17</v>
      </c>
      <c r="D615" s="1" t="s">
        <v>164</v>
      </c>
      <c r="E615" s="1" t="s">
        <v>165</v>
      </c>
      <c r="F615" s="1" t="s">
        <v>182</v>
      </c>
      <c r="G615" s="1" t="s">
        <v>183</v>
      </c>
      <c r="H615" s="1" t="s">
        <v>604</v>
      </c>
      <c r="I615" s="1" t="s">
        <v>679</v>
      </c>
      <c r="J615" s="1" t="s">
        <v>234</v>
      </c>
      <c r="K615" s="1" t="s">
        <v>355</v>
      </c>
    </row>
    <row r="616" spans="1:11" x14ac:dyDescent="0.25">
      <c r="A616" s="1" t="s">
        <v>17</v>
      </c>
      <c r="D616" s="1" t="s">
        <v>106</v>
      </c>
      <c r="E616" s="1" t="s">
        <v>107</v>
      </c>
      <c r="F616" s="1" t="s">
        <v>182</v>
      </c>
      <c r="G616" s="1" t="s">
        <v>183</v>
      </c>
      <c r="H616" s="1" t="s">
        <v>604</v>
      </c>
      <c r="I616" s="1" t="s">
        <v>679</v>
      </c>
      <c r="J616" s="1" t="s">
        <v>232</v>
      </c>
      <c r="K616" s="1" t="s">
        <v>366</v>
      </c>
    </row>
    <row r="617" spans="1:11" x14ac:dyDescent="0.25">
      <c r="A617" s="1" t="s">
        <v>17</v>
      </c>
      <c r="D617" s="1" t="s">
        <v>312</v>
      </c>
      <c r="E617" s="1" t="s">
        <v>313</v>
      </c>
      <c r="F617" s="1" t="s">
        <v>182</v>
      </c>
      <c r="G617" s="1" t="s">
        <v>183</v>
      </c>
      <c r="H617" s="1" t="s">
        <v>604</v>
      </c>
      <c r="I617" s="1" t="s">
        <v>679</v>
      </c>
      <c r="J617" s="1" t="s">
        <v>235</v>
      </c>
      <c r="K617" s="1" t="s">
        <v>1023</v>
      </c>
    </row>
    <row r="618" spans="1:11" x14ac:dyDescent="0.25">
      <c r="A618" s="1" t="s">
        <v>17</v>
      </c>
      <c r="D618" s="1" t="s">
        <v>122</v>
      </c>
      <c r="E618" s="1" t="s">
        <v>123</v>
      </c>
      <c r="F618" s="1" t="s">
        <v>182</v>
      </c>
      <c r="G618" s="1" t="s">
        <v>183</v>
      </c>
      <c r="H618" s="1" t="s">
        <v>604</v>
      </c>
      <c r="I618" s="1" t="s">
        <v>679</v>
      </c>
      <c r="J618" s="1" t="s">
        <v>238</v>
      </c>
      <c r="K618" s="1" t="s">
        <v>405</v>
      </c>
    </row>
    <row r="619" spans="1:11" x14ac:dyDescent="0.25">
      <c r="A619" s="1" t="s">
        <v>17</v>
      </c>
      <c r="D619" s="1" t="s">
        <v>172</v>
      </c>
      <c r="E619" s="1" t="s">
        <v>173</v>
      </c>
      <c r="F619" s="1" t="s">
        <v>182</v>
      </c>
      <c r="G619" s="1" t="s">
        <v>183</v>
      </c>
      <c r="H619" s="1" t="s">
        <v>604</v>
      </c>
      <c r="I619" s="1" t="s">
        <v>679</v>
      </c>
      <c r="J619" s="1" t="s">
        <v>237</v>
      </c>
      <c r="K619" s="1" t="s">
        <v>1115</v>
      </c>
    </row>
    <row r="620" spans="1:11" x14ac:dyDescent="0.25">
      <c r="A620" s="1" t="s">
        <v>17</v>
      </c>
      <c r="D620" s="1" t="s">
        <v>324</v>
      </c>
      <c r="E620" s="1" t="s">
        <v>325</v>
      </c>
      <c r="F620" s="1" t="s">
        <v>182</v>
      </c>
      <c r="G620" s="1" t="s">
        <v>183</v>
      </c>
      <c r="H620" s="1" t="s">
        <v>604</v>
      </c>
      <c r="I620" s="1" t="s">
        <v>679</v>
      </c>
      <c r="J620" s="1" t="s">
        <v>239</v>
      </c>
      <c r="K620" s="1" t="s">
        <v>1116</v>
      </c>
    </row>
    <row r="621" spans="1:11" x14ac:dyDescent="0.25">
      <c r="A621" s="1" t="s">
        <v>17</v>
      </c>
      <c r="D621" s="1" t="s">
        <v>98</v>
      </c>
      <c r="E621" s="1" t="s">
        <v>99</v>
      </c>
      <c r="F621" s="1" t="s">
        <v>182</v>
      </c>
      <c r="G621" s="1" t="s">
        <v>183</v>
      </c>
      <c r="H621" s="1" t="s">
        <v>604</v>
      </c>
      <c r="I621" s="1" t="s">
        <v>679</v>
      </c>
      <c r="J621" s="1" t="s">
        <v>245</v>
      </c>
      <c r="K621" s="1" t="s">
        <v>386</v>
      </c>
    </row>
    <row r="622" spans="1:11" x14ac:dyDescent="0.25">
      <c r="A622" s="1" t="s">
        <v>17</v>
      </c>
      <c r="D622" s="1" t="s">
        <v>148</v>
      </c>
      <c r="E622" s="1" t="s">
        <v>149</v>
      </c>
      <c r="F622" s="1" t="s">
        <v>182</v>
      </c>
      <c r="G622" s="1" t="s">
        <v>183</v>
      </c>
      <c r="H622" s="1" t="s">
        <v>604</v>
      </c>
      <c r="I622" s="1" t="s">
        <v>679</v>
      </c>
      <c r="J622" s="1" t="s">
        <v>241</v>
      </c>
      <c r="K622" s="1" t="s">
        <v>1117</v>
      </c>
    </row>
    <row r="623" spans="1:11" x14ac:dyDescent="0.25">
      <c r="A623" s="1" t="s">
        <v>17</v>
      </c>
      <c r="D623" s="1" t="s">
        <v>94</v>
      </c>
      <c r="E623" s="1" t="s">
        <v>95</v>
      </c>
      <c r="F623" s="1" t="s">
        <v>182</v>
      </c>
      <c r="G623" s="1" t="s">
        <v>183</v>
      </c>
      <c r="H623" s="1" t="s">
        <v>604</v>
      </c>
      <c r="I623" s="1" t="s">
        <v>679</v>
      </c>
      <c r="J623" s="1" t="s">
        <v>248</v>
      </c>
      <c r="K623" s="1" t="s">
        <v>1118</v>
      </c>
    </row>
    <row r="624" spans="1:11" x14ac:dyDescent="0.25">
      <c r="A624" s="1" t="s">
        <v>17</v>
      </c>
      <c r="D624" s="1" t="s">
        <v>66</v>
      </c>
      <c r="E624" s="1" t="s">
        <v>67</v>
      </c>
      <c r="F624" s="1" t="s">
        <v>182</v>
      </c>
      <c r="G624" s="1" t="s">
        <v>183</v>
      </c>
      <c r="H624" s="1" t="s">
        <v>604</v>
      </c>
      <c r="I624" s="1" t="s">
        <v>679</v>
      </c>
      <c r="J624" s="1" t="s">
        <v>246</v>
      </c>
      <c r="K624" s="1" t="s">
        <v>408</v>
      </c>
    </row>
    <row r="625" spans="1:11" x14ac:dyDescent="0.25">
      <c r="A625" s="1" t="s">
        <v>17</v>
      </c>
      <c r="D625" s="1" t="s">
        <v>56</v>
      </c>
      <c r="E625" s="1" t="s">
        <v>57</v>
      </c>
      <c r="F625" s="1" t="s">
        <v>182</v>
      </c>
      <c r="G625" s="1" t="s">
        <v>183</v>
      </c>
      <c r="H625" s="1" t="s">
        <v>604</v>
      </c>
      <c r="I625" s="1" t="s">
        <v>679</v>
      </c>
      <c r="J625" s="1" t="s">
        <v>247</v>
      </c>
      <c r="K625" s="1" t="s">
        <v>397</v>
      </c>
    </row>
    <row r="626" spans="1:11" x14ac:dyDescent="0.25">
      <c r="A626" s="1" t="s">
        <v>17</v>
      </c>
      <c r="D626" s="1" t="s">
        <v>92</v>
      </c>
      <c r="E626" s="1" t="s">
        <v>93</v>
      </c>
      <c r="F626" s="1" t="s">
        <v>182</v>
      </c>
      <c r="G626" s="1" t="s">
        <v>183</v>
      </c>
      <c r="H626" s="1" t="s">
        <v>604</v>
      </c>
      <c r="I626" s="1" t="s">
        <v>679</v>
      </c>
      <c r="J626" s="1" t="s">
        <v>250</v>
      </c>
      <c r="K626" s="1" t="s">
        <v>432</v>
      </c>
    </row>
    <row r="627" spans="1:11" x14ac:dyDescent="0.25">
      <c r="A627" s="1" t="s">
        <v>17</v>
      </c>
      <c r="D627" s="1" t="s">
        <v>112</v>
      </c>
      <c r="E627" s="1" t="s">
        <v>113</v>
      </c>
      <c r="F627" s="1" t="s">
        <v>182</v>
      </c>
      <c r="G627" s="1" t="s">
        <v>183</v>
      </c>
      <c r="H627" s="1" t="s">
        <v>611</v>
      </c>
      <c r="I627" s="1" t="s">
        <v>689</v>
      </c>
      <c r="J627" s="1" t="s">
        <v>22</v>
      </c>
      <c r="K627" s="1" t="s">
        <v>1119</v>
      </c>
    </row>
    <row r="628" spans="1:11" x14ac:dyDescent="0.25">
      <c r="A628" s="1" t="s">
        <v>17</v>
      </c>
      <c r="D628" s="1" t="s">
        <v>110</v>
      </c>
      <c r="E628" s="1" t="s">
        <v>111</v>
      </c>
      <c r="F628" s="1" t="s">
        <v>182</v>
      </c>
      <c r="G628" s="1" t="s">
        <v>183</v>
      </c>
      <c r="H628" s="1" t="s">
        <v>611</v>
      </c>
      <c r="I628" s="1" t="s">
        <v>689</v>
      </c>
      <c r="J628" s="1" t="s">
        <v>23</v>
      </c>
      <c r="K628" s="1" t="s">
        <v>805</v>
      </c>
    </row>
    <row r="629" spans="1:11" x14ac:dyDescent="0.25">
      <c r="A629" s="1" t="s">
        <v>17</v>
      </c>
      <c r="D629" s="1" t="s">
        <v>50</v>
      </c>
      <c r="E629" s="1" t="s">
        <v>51</v>
      </c>
      <c r="F629" s="1" t="s">
        <v>182</v>
      </c>
      <c r="G629" s="1" t="s">
        <v>183</v>
      </c>
      <c r="H629" s="1" t="s">
        <v>611</v>
      </c>
      <c r="I629" s="1" t="s">
        <v>689</v>
      </c>
      <c r="J629" s="1" t="s">
        <v>24</v>
      </c>
      <c r="K629" s="1" t="s">
        <v>378</v>
      </c>
    </row>
    <row r="630" spans="1:11" x14ac:dyDescent="0.25">
      <c r="A630" s="1" t="s">
        <v>17</v>
      </c>
      <c r="D630" s="1" t="s">
        <v>144</v>
      </c>
      <c r="E630" s="1" t="s">
        <v>145</v>
      </c>
      <c r="F630" s="1" t="s">
        <v>182</v>
      </c>
      <c r="G630" s="1" t="s">
        <v>183</v>
      </c>
      <c r="H630" s="1" t="s">
        <v>611</v>
      </c>
      <c r="I630" s="1" t="s">
        <v>689</v>
      </c>
      <c r="J630" s="1" t="s">
        <v>25</v>
      </c>
      <c r="K630" s="1" t="s">
        <v>519</v>
      </c>
    </row>
    <row r="631" spans="1:11" x14ac:dyDescent="0.25">
      <c r="A631" s="1" t="s">
        <v>17</v>
      </c>
      <c r="D631" s="1" t="s">
        <v>180</v>
      </c>
      <c r="E631" s="1" t="s">
        <v>181</v>
      </c>
      <c r="F631" s="1" t="s">
        <v>182</v>
      </c>
      <c r="G631" s="1" t="s">
        <v>183</v>
      </c>
      <c r="H631" s="1" t="s">
        <v>611</v>
      </c>
      <c r="I631" s="1" t="s">
        <v>689</v>
      </c>
      <c r="J631" s="1" t="s">
        <v>26</v>
      </c>
      <c r="K631" s="1" t="s">
        <v>360</v>
      </c>
    </row>
    <row r="632" spans="1:11" x14ac:dyDescent="0.25">
      <c r="A632" s="1" t="s">
        <v>17</v>
      </c>
      <c r="D632" s="1" t="s">
        <v>130</v>
      </c>
      <c r="E632" s="1" t="s">
        <v>131</v>
      </c>
      <c r="F632" s="1" t="s">
        <v>182</v>
      </c>
      <c r="G632" s="1" t="s">
        <v>183</v>
      </c>
      <c r="H632" s="1" t="s">
        <v>611</v>
      </c>
      <c r="I632" s="1" t="s">
        <v>689</v>
      </c>
      <c r="J632" s="1" t="s">
        <v>233</v>
      </c>
      <c r="K632" s="1" t="s">
        <v>1120</v>
      </c>
    </row>
    <row r="633" spans="1:11" x14ac:dyDescent="0.25">
      <c r="A633" s="1" t="s">
        <v>17</v>
      </c>
      <c r="D633" s="1" t="s">
        <v>114</v>
      </c>
      <c r="E633" s="1" t="s">
        <v>115</v>
      </c>
      <c r="F633" s="1" t="s">
        <v>182</v>
      </c>
      <c r="G633" s="1" t="s">
        <v>183</v>
      </c>
      <c r="H633" s="1" t="s">
        <v>611</v>
      </c>
      <c r="I633" s="1" t="s">
        <v>689</v>
      </c>
      <c r="J633" s="1" t="s">
        <v>236</v>
      </c>
      <c r="K633" s="1" t="s">
        <v>356</v>
      </c>
    </row>
    <row r="634" spans="1:11" x14ac:dyDescent="0.25">
      <c r="A634" s="1" t="s">
        <v>17</v>
      </c>
      <c r="D634" s="1" t="s">
        <v>136</v>
      </c>
      <c r="E634" s="1" t="s">
        <v>137</v>
      </c>
      <c r="F634" s="1" t="s">
        <v>182</v>
      </c>
      <c r="G634" s="1" t="s">
        <v>183</v>
      </c>
      <c r="H634" s="1" t="s">
        <v>611</v>
      </c>
      <c r="I634" s="1" t="s">
        <v>689</v>
      </c>
      <c r="J634" s="1" t="s">
        <v>234</v>
      </c>
      <c r="K634" s="1" t="s">
        <v>429</v>
      </c>
    </row>
    <row r="635" spans="1:11" x14ac:dyDescent="0.25">
      <c r="A635" s="1" t="s">
        <v>17</v>
      </c>
      <c r="D635" s="1" t="s">
        <v>433</v>
      </c>
      <c r="E635" s="1" t="s">
        <v>434</v>
      </c>
      <c r="F635" s="1" t="s">
        <v>182</v>
      </c>
      <c r="G635" s="1" t="s">
        <v>183</v>
      </c>
      <c r="H635" s="1" t="s">
        <v>611</v>
      </c>
      <c r="I635" s="1" t="s">
        <v>689</v>
      </c>
      <c r="J635" s="1" t="s">
        <v>232</v>
      </c>
      <c r="K635" s="1" t="s">
        <v>521</v>
      </c>
    </row>
    <row r="636" spans="1:11" x14ac:dyDescent="0.25">
      <c r="A636" s="1" t="s">
        <v>17</v>
      </c>
      <c r="D636" s="1" t="s">
        <v>120</v>
      </c>
      <c r="E636" s="1" t="s">
        <v>121</v>
      </c>
      <c r="F636" s="1" t="s">
        <v>182</v>
      </c>
      <c r="G636" s="1" t="s">
        <v>183</v>
      </c>
      <c r="H636" s="1" t="s">
        <v>611</v>
      </c>
      <c r="I636" s="1" t="s">
        <v>689</v>
      </c>
      <c r="J636" s="1" t="s">
        <v>235</v>
      </c>
      <c r="K636" s="1" t="s">
        <v>537</v>
      </c>
    </row>
    <row r="637" spans="1:11" x14ac:dyDescent="0.25">
      <c r="A637" s="1" t="s">
        <v>17</v>
      </c>
      <c r="D637" s="1" t="s">
        <v>176</v>
      </c>
      <c r="E637" s="1" t="s">
        <v>177</v>
      </c>
      <c r="F637" s="1" t="s">
        <v>182</v>
      </c>
      <c r="G637" s="1" t="s">
        <v>183</v>
      </c>
      <c r="H637" s="1" t="s">
        <v>611</v>
      </c>
      <c r="I637" s="1" t="s">
        <v>689</v>
      </c>
      <c r="J637" s="1" t="s">
        <v>238</v>
      </c>
      <c r="K637" s="1" t="s">
        <v>375</v>
      </c>
    </row>
    <row r="638" spans="1:11" x14ac:dyDescent="0.25">
      <c r="A638" s="1" t="s">
        <v>17</v>
      </c>
      <c r="D638" s="1" t="s">
        <v>122</v>
      </c>
      <c r="E638" s="1" t="s">
        <v>123</v>
      </c>
      <c r="F638" s="1" t="s">
        <v>182</v>
      </c>
      <c r="G638" s="1" t="s">
        <v>183</v>
      </c>
      <c r="H638" s="1" t="s">
        <v>611</v>
      </c>
      <c r="I638" s="1" t="s">
        <v>689</v>
      </c>
      <c r="J638" s="1" t="s">
        <v>237</v>
      </c>
      <c r="K638" s="1" t="s">
        <v>412</v>
      </c>
    </row>
    <row r="639" spans="1:11" x14ac:dyDescent="0.25">
      <c r="A639" s="1" t="s">
        <v>17</v>
      </c>
      <c r="D639" s="1" t="s">
        <v>126</v>
      </c>
      <c r="E639" s="1" t="s">
        <v>127</v>
      </c>
      <c r="F639" s="1" t="s">
        <v>182</v>
      </c>
      <c r="G639" s="1" t="s">
        <v>183</v>
      </c>
      <c r="H639" s="1" t="s">
        <v>611</v>
      </c>
      <c r="I639" s="1" t="s">
        <v>689</v>
      </c>
      <c r="J639" s="1" t="s">
        <v>239</v>
      </c>
      <c r="K639" s="1" t="s">
        <v>351</v>
      </c>
    </row>
    <row r="640" spans="1:11" x14ac:dyDescent="0.25">
      <c r="A640" s="1" t="s">
        <v>17</v>
      </c>
      <c r="D640" s="1" t="s">
        <v>88</v>
      </c>
      <c r="E640" s="1" t="s">
        <v>89</v>
      </c>
      <c r="F640" s="1" t="s">
        <v>182</v>
      </c>
      <c r="G640" s="1" t="s">
        <v>183</v>
      </c>
      <c r="H640" s="1" t="s">
        <v>611</v>
      </c>
      <c r="I640" s="1" t="s">
        <v>689</v>
      </c>
      <c r="J640" s="1" t="s">
        <v>245</v>
      </c>
      <c r="K640" s="1" t="s">
        <v>371</v>
      </c>
    </row>
    <row r="641" spans="1:11" x14ac:dyDescent="0.25">
      <c r="A641" s="1" t="s">
        <v>17</v>
      </c>
      <c r="D641" s="1" t="s">
        <v>148</v>
      </c>
      <c r="E641" s="1" t="s">
        <v>149</v>
      </c>
      <c r="F641" s="1" t="s">
        <v>182</v>
      </c>
      <c r="G641" s="1" t="s">
        <v>183</v>
      </c>
      <c r="H641" s="1" t="s">
        <v>611</v>
      </c>
      <c r="I641" s="1" t="s">
        <v>689</v>
      </c>
      <c r="J641" s="1" t="s">
        <v>241</v>
      </c>
      <c r="K641" s="1" t="s">
        <v>352</v>
      </c>
    </row>
    <row r="642" spans="1:11" x14ac:dyDescent="0.25">
      <c r="A642" s="1" t="s">
        <v>17</v>
      </c>
      <c r="D642" s="1" t="s">
        <v>98</v>
      </c>
      <c r="E642" s="1" t="s">
        <v>99</v>
      </c>
      <c r="F642" s="1" t="s">
        <v>182</v>
      </c>
      <c r="G642" s="1" t="s">
        <v>183</v>
      </c>
      <c r="H642" s="1" t="s">
        <v>611</v>
      </c>
      <c r="I642" s="1" t="s">
        <v>689</v>
      </c>
      <c r="J642" s="1" t="s">
        <v>248</v>
      </c>
      <c r="K642" s="1" t="s">
        <v>1121</v>
      </c>
    </row>
    <row r="643" spans="1:11" x14ac:dyDescent="0.25">
      <c r="A643" s="1" t="s">
        <v>17</v>
      </c>
      <c r="D643" s="1" t="s">
        <v>270</v>
      </c>
      <c r="E643" s="1" t="s">
        <v>271</v>
      </c>
      <c r="F643" s="1" t="s">
        <v>182</v>
      </c>
      <c r="G643" s="1" t="s">
        <v>183</v>
      </c>
      <c r="H643" s="1" t="s">
        <v>611</v>
      </c>
      <c r="I643" s="1" t="s">
        <v>689</v>
      </c>
      <c r="J643" s="1" t="s">
        <v>246</v>
      </c>
      <c r="K643" s="1" t="s">
        <v>1122</v>
      </c>
    </row>
    <row r="644" spans="1:11" x14ac:dyDescent="0.25">
      <c r="A644" s="1" t="s">
        <v>17</v>
      </c>
      <c r="D644" s="1" t="s">
        <v>312</v>
      </c>
      <c r="E644" s="1" t="s">
        <v>313</v>
      </c>
      <c r="F644" s="1" t="s">
        <v>182</v>
      </c>
      <c r="G644" s="1" t="s">
        <v>183</v>
      </c>
      <c r="H644" s="1" t="s">
        <v>611</v>
      </c>
      <c r="I644" s="1" t="s">
        <v>689</v>
      </c>
      <c r="J644" s="1" t="s">
        <v>247</v>
      </c>
      <c r="K644" s="1" t="s">
        <v>1123</v>
      </c>
    </row>
    <row r="645" spans="1:11" x14ac:dyDescent="0.25">
      <c r="A645" s="1" t="s">
        <v>17</v>
      </c>
      <c r="D645" s="1" t="s">
        <v>94</v>
      </c>
      <c r="E645" s="1" t="s">
        <v>95</v>
      </c>
      <c r="F645" s="1" t="s">
        <v>182</v>
      </c>
      <c r="G645" s="1" t="s">
        <v>183</v>
      </c>
      <c r="H645" s="1" t="s">
        <v>611</v>
      </c>
      <c r="I645" s="1" t="s">
        <v>689</v>
      </c>
      <c r="J645" s="1" t="s">
        <v>250</v>
      </c>
      <c r="K645" s="1" t="s">
        <v>507</v>
      </c>
    </row>
    <row r="646" spans="1:11" x14ac:dyDescent="0.25">
      <c r="A646" s="1" t="s">
        <v>17</v>
      </c>
      <c r="D646" s="1" t="s">
        <v>96</v>
      </c>
      <c r="E646" s="1" t="s">
        <v>97</v>
      </c>
      <c r="F646" s="1" t="s">
        <v>182</v>
      </c>
      <c r="G646" s="1" t="s">
        <v>183</v>
      </c>
      <c r="H646" s="1" t="s">
        <v>611</v>
      </c>
      <c r="I646" s="1" t="s">
        <v>689</v>
      </c>
      <c r="J646" s="1" t="s">
        <v>243</v>
      </c>
      <c r="K646" s="1" t="s">
        <v>1124</v>
      </c>
    </row>
    <row r="647" spans="1:11" x14ac:dyDescent="0.25">
      <c r="A647" s="1" t="s">
        <v>17</v>
      </c>
      <c r="D647" s="1" t="s">
        <v>120</v>
      </c>
      <c r="E647" s="1" t="s">
        <v>121</v>
      </c>
      <c r="F647" s="1" t="s">
        <v>84</v>
      </c>
      <c r="G647" s="1" t="s">
        <v>85</v>
      </c>
      <c r="H647" s="1" t="s">
        <v>612</v>
      </c>
      <c r="I647" s="1" t="s">
        <v>864</v>
      </c>
      <c r="J647" s="1" t="s">
        <v>22</v>
      </c>
      <c r="K647" s="1" t="s">
        <v>344</v>
      </c>
    </row>
    <row r="648" spans="1:11" x14ac:dyDescent="0.25">
      <c r="A648" s="1" t="s">
        <v>17</v>
      </c>
      <c r="D648" s="1" t="s">
        <v>290</v>
      </c>
      <c r="E648" s="1" t="s">
        <v>291</v>
      </c>
      <c r="F648" s="1" t="s">
        <v>84</v>
      </c>
      <c r="G648" s="1" t="s">
        <v>85</v>
      </c>
      <c r="H648" s="1" t="s">
        <v>612</v>
      </c>
      <c r="I648" s="1" t="s">
        <v>864</v>
      </c>
      <c r="J648" s="1" t="s">
        <v>23</v>
      </c>
      <c r="K648" s="1" t="s">
        <v>1125</v>
      </c>
    </row>
    <row r="649" spans="1:11" x14ac:dyDescent="0.25">
      <c r="A649" s="1" t="s">
        <v>17</v>
      </c>
      <c r="D649" s="1" t="s">
        <v>449</v>
      </c>
      <c r="E649" s="1" t="s">
        <v>450</v>
      </c>
      <c r="F649" s="1" t="s">
        <v>84</v>
      </c>
      <c r="G649" s="1" t="s">
        <v>85</v>
      </c>
      <c r="H649" s="1" t="s">
        <v>612</v>
      </c>
      <c r="I649" s="1" t="s">
        <v>864</v>
      </c>
      <c r="J649" s="1" t="s">
        <v>24</v>
      </c>
      <c r="K649" s="1" t="s">
        <v>477</v>
      </c>
    </row>
    <row r="650" spans="1:11" x14ac:dyDescent="0.25">
      <c r="A650" s="1" t="s">
        <v>17</v>
      </c>
      <c r="D650" s="1" t="s">
        <v>613</v>
      </c>
      <c r="E650" s="1" t="s">
        <v>614</v>
      </c>
      <c r="F650" s="1" t="s">
        <v>84</v>
      </c>
      <c r="G650" s="1" t="s">
        <v>85</v>
      </c>
      <c r="H650" s="1" t="s">
        <v>612</v>
      </c>
      <c r="I650" s="1" t="s">
        <v>864</v>
      </c>
      <c r="J650" s="1" t="s">
        <v>25</v>
      </c>
      <c r="K650" s="1" t="s">
        <v>1126</v>
      </c>
    </row>
    <row r="651" spans="1:11" x14ac:dyDescent="0.25">
      <c r="A651" s="1" t="s">
        <v>17</v>
      </c>
      <c r="D651" s="1" t="s">
        <v>90</v>
      </c>
      <c r="E651" s="1" t="s">
        <v>91</v>
      </c>
      <c r="F651" s="1" t="s">
        <v>84</v>
      </c>
      <c r="G651" s="1" t="s">
        <v>85</v>
      </c>
      <c r="H651" s="1" t="s">
        <v>612</v>
      </c>
      <c r="I651" s="1" t="s">
        <v>864</v>
      </c>
      <c r="J651" s="1" t="s">
        <v>26</v>
      </c>
      <c r="K651" s="1" t="s">
        <v>380</v>
      </c>
    </row>
    <row r="652" spans="1:11" x14ac:dyDescent="0.25">
      <c r="A652" s="1" t="s">
        <v>17</v>
      </c>
      <c r="D652" s="1" t="s">
        <v>340</v>
      </c>
      <c r="E652" s="1" t="s">
        <v>341</v>
      </c>
      <c r="F652" s="1" t="s">
        <v>84</v>
      </c>
      <c r="G652" s="1" t="s">
        <v>85</v>
      </c>
      <c r="H652" s="1" t="s">
        <v>612</v>
      </c>
      <c r="I652" s="1" t="s">
        <v>864</v>
      </c>
      <c r="J652" s="1" t="s">
        <v>233</v>
      </c>
      <c r="K652" s="1" t="s">
        <v>1127</v>
      </c>
    </row>
    <row r="653" spans="1:11" x14ac:dyDescent="0.25">
      <c r="A653" s="1" t="s">
        <v>17</v>
      </c>
      <c r="D653" s="1" t="s">
        <v>94</v>
      </c>
      <c r="E653" s="1" t="s">
        <v>95</v>
      </c>
      <c r="F653" s="1" t="s">
        <v>84</v>
      </c>
      <c r="G653" s="1" t="s">
        <v>85</v>
      </c>
      <c r="H653" s="1" t="s">
        <v>612</v>
      </c>
      <c r="I653" s="1" t="s">
        <v>864</v>
      </c>
      <c r="J653" s="1" t="s">
        <v>236</v>
      </c>
      <c r="K653" s="1" t="s">
        <v>1128</v>
      </c>
    </row>
    <row r="654" spans="1:11" x14ac:dyDescent="0.25">
      <c r="A654" s="1" t="s">
        <v>17</v>
      </c>
      <c r="D654" s="1" t="s">
        <v>270</v>
      </c>
      <c r="E654" s="1" t="s">
        <v>271</v>
      </c>
      <c r="F654" s="1" t="s">
        <v>84</v>
      </c>
      <c r="G654" s="1" t="s">
        <v>85</v>
      </c>
      <c r="H654" s="1" t="s">
        <v>612</v>
      </c>
      <c r="I654" s="1" t="s">
        <v>864</v>
      </c>
      <c r="J654" s="1" t="s">
        <v>234</v>
      </c>
      <c r="K654" s="1" t="s">
        <v>466</v>
      </c>
    </row>
    <row r="655" spans="1:11" x14ac:dyDescent="0.25">
      <c r="A655" s="1" t="s">
        <v>17</v>
      </c>
      <c r="D655" s="1" t="s">
        <v>96</v>
      </c>
      <c r="E655" s="1" t="s">
        <v>97</v>
      </c>
      <c r="F655" s="1" t="s">
        <v>84</v>
      </c>
      <c r="G655" s="1" t="s">
        <v>85</v>
      </c>
      <c r="H655" s="1" t="s">
        <v>612</v>
      </c>
      <c r="I655" s="1" t="s">
        <v>864</v>
      </c>
      <c r="J655" s="1" t="s">
        <v>232</v>
      </c>
      <c r="K655" s="1" t="s">
        <v>347</v>
      </c>
    </row>
    <row r="656" spans="1:11" x14ac:dyDescent="0.25">
      <c r="A656" s="1" t="s">
        <v>17</v>
      </c>
      <c r="D656" s="1" t="s">
        <v>92</v>
      </c>
      <c r="E656" s="1" t="s">
        <v>93</v>
      </c>
      <c r="F656" s="1" t="s">
        <v>84</v>
      </c>
      <c r="G656" s="1" t="s">
        <v>85</v>
      </c>
      <c r="H656" s="1" t="s">
        <v>612</v>
      </c>
      <c r="I656" s="1" t="s">
        <v>864</v>
      </c>
      <c r="J656" s="1" t="s">
        <v>235</v>
      </c>
      <c r="K656" s="1" t="s">
        <v>432</v>
      </c>
    </row>
    <row r="657" spans="1:11" x14ac:dyDescent="0.25">
      <c r="A657" s="1" t="s">
        <v>17</v>
      </c>
      <c r="D657" s="1" t="s">
        <v>168</v>
      </c>
      <c r="E657" s="1" t="s">
        <v>169</v>
      </c>
      <c r="F657" s="1" t="s">
        <v>84</v>
      </c>
      <c r="G657" s="1" t="s">
        <v>85</v>
      </c>
      <c r="H657" s="1" t="s">
        <v>615</v>
      </c>
      <c r="I657" s="1" t="s">
        <v>717</v>
      </c>
      <c r="J657" s="1" t="s">
        <v>22</v>
      </c>
      <c r="K657" s="1" t="s">
        <v>353</v>
      </c>
    </row>
    <row r="658" spans="1:11" x14ac:dyDescent="0.25">
      <c r="A658" s="1" t="s">
        <v>17</v>
      </c>
      <c r="D658" s="1" t="s">
        <v>184</v>
      </c>
      <c r="E658" s="1" t="s">
        <v>185</v>
      </c>
      <c r="F658" s="1" t="s">
        <v>84</v>
      </c>
      <c r="G658" s="1" t="s">
        <v>85</v>
      </c>
      <c r="H658" s="1" t="s">
        <v>615</v>
      </c>
      <c r="I658" s="1" t="s">
        <v>717</v>
      </c>
      <c r="J658" s="1" t="s">
        <v>23</v>
      </c>
      <c r="K658" s="1" t="s">
        <v>368</v>
      </c>
    </row>
    <row r="659" spans="1:11" x14ac:dyDescent="0.25">
      <c r="A659" s="1" t="s">
        <v>17</v>
      </c>
      <c r="D659" s="1" t="s">
        <v>174</v>
      </c>
      <c r="E659" s="1" t="s">
        <v>175</v>
      </c>
      <c r="F659" s="1" t="s">
        <v>84</v>
      </c>
      <c r="G659" s="1" t="s">
        <v>85</v>
      </c>
      <c r="H659" s="1" t="s">
        <v>615</v>
      </c>
      <c r="I659" s="1" t="s">
        <v>717</v>
      </c>
      <c r="J659" s="1" t="s">
        <v>24</v>
      </c>
      <c r="K659" s="1" t="s">
        <v>416</v>
      </c>
    </row>
    <row r="660" spans="1:11" x14ac:dyDescent="0.25">
      <c r="A660" s="1" t="s">
        <v>17</v>
      </c>
      <c r="D660" s="1" t="s">
        <v>96</v>
      </c>
      <c r="E660" s="1" t="s">
        <v>97</v>
      </c>
      <c r="F660" s="1" t="s">
        <v>84</v>
      </c>
      <c r="G660" s="1" t="s">
        <v>85</v>
      </c>
      <c r="H660" s="1" t="s">
        <v>610</v>
      </c>
      <c r="I660" s="1" t="s">
        <v>689</v>
      </c>
      <c r="J660" s="1" t="s">
        <v>239</v>
      </c>
      <c r="K660" s="1" t="s">
        <v>1114</v>
      </c>
    </row>
    <row r="661" spans="1:11" x14ac:dyDescent="0.25">
      <c r="A661" s="1" t="s">
        <v>17</v>
      </c>
      <c r="D661" s="1" t="s">
        <v>268</v>
      </c>
      <c r="E661" s="1" t="s">
        <v>269</v>
      </c>
      <c r="F661" s="1" t="s">
        <v>84</v>
      </c>
      <c r="G661" s="1" t="s">
        <v>85</v>
      </c>
      <c r="H661" s="1" t="s">
        <v>610</v>
      </c>
      <c r="I661" s="1" t="s">
        <v>689</v>
      </c>
      <c r="J661" s="1" t="s">
        <v>245</v>
      </c>
      <c r="K661" s="1" t="s">
        <v>1129</v>
      </c>
    </row>
    <row r="662" spans="1:11" x14ac:dyDescent="0.25">
      <c r="A662" s="1" t="s">
        <v>17</v>
      </c>
      <c r="D662" s="1" t="s">
        <v>88</v>
      </c>
      <c r="E662" s="1" t="s">
        <v>89</v>
      </c>
      <c r="F662" s="1" t="s">
        <v>84</v>
      </c>
      <c r="G662" s="1" t="s">
        <v>85</v>
      </c>
      <c r="H662" s="1" t="s">
        <v>610</v>
      </c>
      <c r="I662" s="1" t="s">
        <v>689</v>
      </c>
      <c r="J662" s="1" t="s">
        <v>241</v>
      </c>
      <c r="K662" s="1" t="s">
        <v>404</v>
      </c>
    </row>
    <row r="663" spans="1:11" x14ac:dyDescent="0.25">
      <c r="A663" s="1" t="s">
        <v>17</v>
      </c>
      <c r="D663" s="1" t="s">
        <v>332</v>
      </c>
      <c r="E663" s="1" t="s">
        <v>333</v>
      </c>
      <c r="F663" s="1" t="s">
        <v>84</v>
      </c>
      <c r="G663" s="1" t="s">
        <v>85</v>
      </c>
      <c r="H663" s="1" t="s">
        <v>616</v>
      </c>
      <c r="I663" s="1" t="s">
        <v>660</v>
      </c>
      <c r="J663" s="1" t="s">
        <v>22</v>
      </c>
      <c r="K663" s="1" t="s">
        <v>511</v>
      </c>
    </row>
    <row r="664" spans="1:11" x14ac:dyDescent="0.25">
      <c r="A664" s="1" t="s">
        <v>17</v>
      </c>
      <c r="D664" s="1" t="s">
        <v>258</v>
      </c>
      <c r="E664" s="1" t="s">
        <v>259</v>
      </c>
      <c r="F664" s="1" t="s">
        <v>84</v>
      </c>
      <c r="G664" s="1" t="s">
        <v>85</v>
      </c>
      <c r="H664" s="1" t="s">
        <v>616</v>
      </c>
      <c r="I664" s="1" t="s">
        <v>660</v>
      </c>
      <c r="J664" s="1" t="s">
        <v>23</v>
      </c>
      <c r="K664" s="1" t="s">
        <v>346</v>
      </c>
    </row>
    <row r="665" spans="1:11" x14ac:dyDescent="0.25">
      <c r="A665" s="1" t="s">
        <v>17</v>
      </c>
      <c r="D665" s="1" t="s">
        <v>100</v>
      </c>
      <c r="E665" s="1" t="s">
        <v>101</v>
      </c>
      <c r="F665" s="1" t="s">
        <v>84</v>
      </c>
      <c r="G665" s="1" t="s">
        <v>85</v>
      </c>
      <c r="H665" s="1" t="s">
        <v>616</v>
      </c>
      <c r="I665" s="1" t="s">
        <v>660</v>
      </c>
      <c r="J665" s="1" t="s">
        <v>24</v>
      </c>
      <c r="K665" s="1" t="s">
        <v>1130</v>
      </c>
    </row>
    <row r="666" spans="1:11" x14ac:dyDescent="0.25">
      <c r="A666" s="1" t="s">
        <v>17</v>
      </c>
      <c r="D666" s="1" t="s">
        <v>184</v>
      </c>
      <c r="E666" s="1" t="s">
        <v>185</v>
      </c>
      <c r="F666" s="1" t="s">
        <v>84</v>
      </c>
      <c r="G666" s="1" t="s">
        <v>85</v>
      </c>
      <c r="H666" s="1" t="s">
        <v>616</v>
      </c>
      <c r="I666" s="1" t="s">
        <v>660</v>
      </c>
      <c r="J666" s="1" t="s">
        <v>25</v>
      </c>
      <c r="K666" s="1" t="s">
        <v>1131</v>
      </c>
    </row>
    <row r="667" spans="1:11" x14ac:dyDescent="0.25">
      <c r="A667" s="1" t="s">
        <v>17</v>
      </c>
      <c r="D667" s="1" t="s">
        <v>172</v>
      </c>
      <c r="E667" s="1" t="s">
        <v>173</v>
      </c>
      <c r="F667" s="1" t="s">
        <v>84</v>
      </c>
      <c r="G667" s="1" t="s">
        <v>85</v>
      </c>
      <c r="H667" s="1" t="s">
        <v>616</v>
      </c>
      <c r="I667" s="1" t="s">
        <v>660</v>
      </c>
      <c r="J667" s="1" t="s">
        <v>26</v>
      </c>
      <c r="K667" s="1" t="s">
        <v>1115</v>
      </c>
    </row>
    <row r="668" spans="1:11" x14ac:dyDescent="0.25">
      <c r="A668" s="1" t="s">
        <v>17</v>
      </c>
      <c r="D668" s="1" t="s">
        <v>453</v>
      </c>
      <c r="E668" s="1" t="s">
        <v>454</v>
      </c>
      <c r="F668" s="1" t="s">
        <v>84</v>
      </c>
      <c r="G668" s="1" t="s">
        <v>85</v>
      </c>
      <c r="H668" s="1" t="s">
        <v>616</v>
      </c>
      <c r="I668" s="1" t="s">
        <v>660</v>
      </c>
      <c r="J668" s="1" t="s">
        <v>233</v>
      </c>
      <c r="K668" s="1" t="s">
        <v>522</v>
      </c>
    </row>
    <row r="669" spans="1:11" x14ac:dyDescent="0.25">
      <c r="A669" s="1" t="s">
        <v>17</v>
      </c>
      <c r="D669" s="1" t="s">
        <v>104</v>
      </c>
      <c r="E669" s="1" t="s">
        <v>105</v>
      </c>
      <c r="F669" s="1" t="s">
        <v>84</v>
      </c>
      <c r="G669" s="1" t="s">
        <v>85</v>
      </c>
      <c r="H669" s="1" t="s">
        <v>616</v>
      </c>
      <c r="I669" s="1" t="s">
        <v>660</v>
      </c>
      <c r="J669" s="1" t="s">
        <v>236</v>
      </c>
      <c r="K669" s="1" t="s">
        <v>977</v>
      </c>
    </row>
    <row r="670" spans="1:11" x14ac:dyDescent="0.25">
      <c r="A670" s="1" t="s">
        <v>17</v>
      </c>
      <c r="D670" s="1" t="s">
        <v>162</v>
      </c>
      <c r="E670" s="1" t="s">
        <v>163</v>
      </c>
      <c r="F670" s="1" t="s">
        <v>84</v>
      </c>
      <c r="G670" s="1" t="s">
        <v>85</v>
      </c>
      <c r="H670" s="1" t="s">
        <v>616</v>
      </c>
      <c r="I670" s="1" t="s">
        <v>660</v>
      </c>
      <c r="J670" s="1" t="s">
        <v>234</v>
      </c>
      <c r="K670" s="1" t="s">
        <v>1132</v>
      </c>
    </row>
    <row r="671" spans="1:11" x14ac:dyDescent="0.25">
      <c r="A671" s="1" t="s">
        <v>17</v>
      </c>
      <c r="D671" s="1" t="s">
        <v>270</v>
      </c>
      <c r="E671" s="1" t="s">
        <v>271</v>
      </c>
      <c r="F671" s="1" t="s">
        <v>84</v>
      </c>
      <c r="G671" s="1" t="s">
        <v>85</v>
      </c>
      <c r="H671" s="1" t="s">
        <v>616</v>
      </c>
      <c r="I671" s="1" t="s">
        <v>660</v>
      </c>
      <c r="J671" s="1" t="s">
        <v>232</v>
      </c>
      <c r="K671" s="1" t="s">
        <v>466</v>
      </c>
    </row>
    <row r="672" spans="1:11" x14ac:dyDescent="0.25">
      <c r="A672" s="1" t="s">
        <v>17</v>
      </c>
      <c r="D672" s="1" t="s">
        <v>90</v>
      </c>
      <c r="E672" s="1" t="s">
        <v>91</v>
      </c>
      <c r="F672" s="1" t="s">
        <v>84</v>
      </c>
      <c r="G672" s="1" t="s">
        <v>85</v>
      </c>
      <c r="H672" s="1" t="s">
        <v>616</v>
      </c>
      <c r="I672" s="1" t="s">
        <v>660</v>
      </c>
      <c r="J672" s="1" t="s">
        <v>235</v>
      </c>
      <c r="K672" s="1" t="s">
        <v>478</v>
      </c>
    </row>
    <row r="673" spans="1:11" x14ac:dyDescent="0.25">
      <c r="A673" s="1" t="s">
        <v>17</v>
      </c>
      <c r="D673" s="1" t="s">
        <v>332</v>
      </c>
      <c r="E673" s="1" t="s">
        <v>333</v>
      </c>
      <c r="F673" s="1" t="s">
        <v>84</v>
      </c>
      <c r="G673" s="1" t="s">
        <v>85</v>
      </c>
      <c r="H673" s="1" t="s">
        <v>617</v>
      </c>
      <c r="I673" s="1" t="s">
        <v>689</v>
      </c>
      <c r="J673" s="1" t="s">
        <v>22</v>
      </c>
      <c r="K673" s="1" t="s">
        <v>511</v>
      </c>
    </row>
    <row r="674" spans="1:11" x14ac:dyDescent="0.25">
      <c r="A674" s="1" t="s">
        <v>17</v>
      </c>
      <c r="D674" s="1" t="s">
        <v>136</v>
      </c>
      <c r="E674" s="1" t="s">
        <v>137</v>
      </c>
      <c r="F674" s="1" t="s">
        <v>84</v>
      </c>
      <c r="G674" s="1" t="s">
        <v>85</v>
      </c>
      <c r="H674" s="1" t="s">
        <v>617</v>
      </c>
      <c r="I674" s="1" t="s">
        <v>689</v>
      </c>
      <c r="J674" s="1" t="s">
        <v>23</v>
      </c>
      <c r="K674" s="1" t="s">
        <v>429</v>
      </c>
    </row>
    <row r="675" spans="1:11" x14ac:dyDescent="0.25">
      <c r="A675" s="1" t="s">
        <v>17</v>
      </c>
      <c r="D675" s="1" t="s">
        <v>260</v>
      </c>
      <c r="E675" s="1" t="s">
        <v>261</v>
      </c>
      <c r="F675" s="1" t="s">
        <v>84</v>
      </c>
      <c r="G675" s="1" t="s">
        <v>85</v>
      </c>
      <c r="H675" s="1" t="s">
        <v>617</v>
      </c>
      <c r="I675" s="1" t="s">
        <v>689</v>
      </c>
      <c r="J675" s="1" t="s">
        <v>24</v>
      </c>
      <c r="K675" s="1" t="s">
        <v>374</v>
      </c>
    </row>
    <row r="676" spans="1:11" x14ac:dyDescent="0.25">
      <c r="A676" s="1" t="s">
        <v>17</v>
      </c>
      <c r="D676" s="1" t="s">
        <v>180</v>
      </c>
      <c r="E676" s="1" t="s">
        <v>181</v>
      </c>
      <c r="F676" s="1" t="s">
        <v>84</v>
      </c>
      <c r="G676" s="1" t="s">
        <v>85</v>
      </c>
      <c r="H676" s="1" t="s">
        <v>617</v>
      </c>
      <c r="I676" s="1" t="s">
        <v>689</v>
      </c>
      <c r="J676" s="1" t="s">
        <v>25</v>
      </c>
      <c r="K676" s="1" t="s">
        <v>1133</v>
      </c>
    </row>
    <row r="677" spans="1:11" x14ac:dyDescent="0.25">
      <c r="A677" s="1" t="s">
        <v>17</v>
      </c>
      <c r="D677" s="1" t="s">
        <v>122</v>
      </c>
      <c r="E677" s="1" t="s">
        <v>123</v>
      </c>
      <c r="F677" s="1" t="s">
        <v>84</v>
      </c>
      <c r="G677" s="1" t="s">
        <v>85</v>
      </c>
      <c r="H677" s="1" t="s">
        <v>617</v>
      </c>
      <c r="I677" s="1" t="s">
        <v>689</v>
      </c>
      <c r="J677" s="1" t="s">
        <v>26</v>
      </c>
      <c r="K677" s="1" t="s">
        <v>405</v>
      </c>
    </row>
    <row r="678" spans="1:11" x14ac:dyDescent="0.25">
      <c r="A678" s="1" t="s">
        <v>17</v>
      </c>
      <c r="D678" s="1" t="s">
        <v>134</v>
      </c>
      <c r="E678" s="1" t="s">
        <v>135</v>
      </c>
      <c r="F678" s="1" t="s">
        <v>84</v>
      </c>
      <c r="G678" s="1" t="s">
        <v>85</v>
      </c>
      <c r="H678" s="1" t="s">
        <v>617</v>
      </c>
      <c r="I678" s="1" t="s">
        <v>689</v>
      </c>
      <c r="J678" s="1" t="s">
        <v>233</v>
      </c>
      <c r="K678" s="1" t="s">
        <v>534</v>
      </c>
    </row>
    <row r="679" spans="1:11" x14ac:dyDescent="0.25">
      <c r="A679" s="1" t="s">
        <v>17</v>
      </c>
      <c r="D679" s="1" t="s">
        <v>282</v>
      </c>
      <c r="E679" s="1" t="s">
        <v>283</v>
      </c>
      <c r="F679" s="1" t="s">
        <v>84</v>
      </c>
      <c r="G679" s="1" t="s">
        <v>85</v>
      </c>
      <c r="H679" s="1" t="s">
        <v>617</v>
      </c>
      <c r="I679" s="1" t="s">
        <v>689</v>
      </c>
      <c r="J679" s="1" t="s">
        <v>236</v>
      </c>
      <c r="K679" s="1" t="s">
        <v>1134</v>
      </c>
    </row>
    <row r="680" spans="1:11" x14ac:dyDescent="0.25">
      <c r="A680" s="1" t="s">
        <v>17</v>
      </c>
      <c r="D680" s="1" t="s">
        <v>62</v>
      </c>
      <c r="E680" s="1" t="s">
        <v>63</v>
      </c>
      <c r="F680" s="1" t="s">
        <v>84</v>
      </c>
      <c r="G680" s="1" t="s">
        <v>85</v>
      </c>
      <c r="H680" s="1" t="s">
        <v>617</v>
      </c>
      <c r="I680" s="1" t="s">
        <v>689</v>
      </c>
      <c r="J680" s="1" t="s">
        <v>234</v>
      </c>
      <c r="K680" s="1" t="s">
        <v>381</v>
      </c>
    </row>
    <row r="681" spans="1:11" x14ac:dyDescent="0.25">
      <c r="A681" s="1" t="s">
        <v>17</v>
      </c>
      <c r="D681" s="1" t="s">
        <v>324</v>
      </c>
      <c r="E681" s="1" t="s">
        <v>325</v>
      </c>
      <c r="F681" s="1" t="s">
        <v>84</v>
      </c>
      <c r="G681" s="1" t="s">
        <v>85</v>
      </c>
      <c r="H681" s="1" t="s">
        <v>617</v>
      </c>
      <c r="I681" s="1" t="s">
        <v>689</v>
      </c>
      <c r="J681" s="1" t="s">
        <v>232</v>
      </c>
      <c r="K681" s="1" t="s">
        <v>538</v>
      </c>
    </row>
    <row r="682" spans="1:11" x14ac:dyDescent="0.25">
      <c r="A682" s="1" t="s">
        <v>17</v>
      </c>
      <c r="D682" s="1" t="s">
        <v>92</v>
      </c>
      <c r="E682" s="1" t="s">
        <v>93</v>
      </c>
      <c r="F682" s="1" t="s">
        <v>84</v>
      </c>
      <c r="G682" s="1" t="s">
        <v>85</v>
      </c>
      <c r="H682" s="1" t="s">
        <v>617</v>
      </c>
      <c r="I682" s="1" t="s">
        <v>689</v>
      </c>
      <c r="J682" s="1" t="s">
        <v>235</v>
      </c>
      <c r="K682" s="1" t="s">
        <v>1135</v>
      </c>
    </row>
    <row r="683" spans="1:11" x14ac:dyDescent="0.25">
      <c r="A683" s="1" t="s">
        <v>17</v>
      </c>
      <c r="D683" s="1" t="s">
        <v>332</v>
      </c>
      <c r="E683" s="1" t="s">
        <v>333</v>
      </c>
      <c r="F683" s="1" t="s">
        <v>84</v>
      </c>
      <c r="G683" s="1" t="s">
        <v>85</v>
      </c>
      <c r="H683" s="1" t="s">
        <v>618</v>
      </c>
      <c r="I683" s="1" t="s">
        <v>689</v>
      </c>
      <c r="J683" s="1" t="s">
        <v>22</v>
      </c>
      <c r="K683" s="1" t="s">
        <v>511</v>
      </c>
    </row>
    <row r="684" spans="1:11" x14ac:dyDescent="0.25">
      <c r="A684" s="1" t="s">
        <v>17</v>
      </c>
      <c r="D684" s="1" t="s">
        <v>294</v>
      </c>
      <c r="E684" s="1" t="s">
        <v>295</v>
      </c>
      <c r="F684" s="1" t="s">
        <v>84</v>
      </c>
      <c r="G684" s="1" t="s">
        <v>85</v>
      </c>
      <c r="H684" s="1" t="s">
        <v>618</v>
      </c>
      <c r="I684" s="1" t="s">
        <v>689</v>
      </c>
      <c r="J684" s="1" t="s">
        <v>23</v>
      </c>
      <c r="K684" s="1" t="s">
        <v>477</v>
      </c>
    </row>
    <row r="685" spans="1:11" x14ac:dyDescent="0.25">
      <c r="A685" s="1" t="s">
        <v>17</v>
      </c>
      <c r="D685" s="1" t="s">
        <v>338</v>
      </c>
      <c r="E685" s="1" t="s">
        <v>339</v>
      </c>
      <c r="F685" s="1" t="s">
        <v>84</v>
      </c>
      <c r="G685" s="1" t="s">
        <v>85</v>
      </c>
      <c r="H685" s="1" t="s">
        <v>618</v>
      </c>
      <c r="I685" s="1" t="s">
        <v>689</v>
      </c>
      <c r="J685" s="1" t="s">
        <v>24</v>
      </c>
      <c r="K685" s="1" t="s">
        <v>472</v>
      </c>
    </row>
    <row r="686" spans="1:11" x14ac:dyDescent="0.25">
      <c r="A686" s="1" t="s">
        <v>17</v>
      </c>
      <c r="D686" s="1" t="s">
        <v>290</v>
      </c>
      <c r="E686" s="1" t="s">
        <v>291</v>
      </c>
      <c r="F686" s="1" t="s">
        <v>84</v>
      </c>
      <c r="G686" s="1" t="s">
        <v>85</v>
      </c>
      <c r="H686" s="1" t="s">
        <v>618</v>
      </c>
      <c r="I686" s="1" t="s">
        <v>689</v>
      </c>
      <c r="J686" s="1" t="s">
        <v>25</v>
      </c>
      <c r="K686" s="1" t="s">
        <v>1136</v>
      </c>
    </row>
    <row r="687" spans="1:11" x14ac:dyDescent="0.25">
      <c r="A687" s="1" t="s">
        <v>17</v>
      </c>
      <c r="D687" s="1" t="s">
        <v>304</v>
      </c>
      <c r="E687" s="1" t="s">
        <v>305</v>
      </c>
      <c r="F687" s="1" t="s">
        <v>84</v>
      </c>
      <c r="G687" s="1" t="s">
        <v>85</v>
      </c>
      <c r="H687" s="1" t="s">
        <v>618</v>
      </c>
      <c r="I687" s="1" t="s">
        <v>689</v>
      </c>
      <c r="J687" s="1" t="s">
        <v>26</v>
      </c>
      <c r="K687" s="1" t="s">
        <v>1137</v>
      </c>
    </row>
    <row r="688" spans="1:11" x14ac:dyDescent="0.25">
      <c r="A688" s="1" t="s">
        <v>17</v>
      </c>
      <c r="D688" s="1" t="s">
        <v>116</v>
      </c>
      <c r="E688" s="1" t="s">
        <v>117</v>
      </c>
      <c r="F688" s="1" t="s">
        <v>84</v>
      </c>
      <c r="G688" s="1" t="s">
        <v>85</v>
      </c>
      <c r="H688" s="1" t="s">
        <v>618</v>
      </c>
      <c r="I688" s="1" t="s">
        <v>689</v>
      </c>
      <c r="J688" s="1" t="s">
        <v>233</v>
      </c>
      <c r="K688" s="1" t="s">
        <v>464</v>
      </c>
    </row>
    <row r="689" spans="1:11" x14ac:dyDescent="0.25">
      <c r="A689" s="1" t="s">
        <v>17</v>
      </c>
      <c r="D689" s="1" t="s">
        <v>270</v>
      </c>
      <c r="E689" s="1" t="s">
        <v>271</v>
      </c>
      <c r="F689" s="1" t="s">
        <v>84</v>
      </c>
      <c r="G689" s="1" t="s">
        <v>85</v>
      </c>
      <c r="H689" s="1" t="s">
        <v>618</v>
      </c>
      <c r="I689" s="1" t="s">
        <v>689</v>
      </c>
      <c r="J689" s="1" t="s">
        <v>236</v>
      </c>
      <c r="K689" s="1" t="s">
        <v>1138</v>
      </c>
    </row>
    <row r="690" spans="1:11" x14ac:dyDescent="0.25">
      <c r="A690" s="1" t="s">
        <v>17</v>
      </c>
      <c r="D690" s="1" t="s">
        <v>170</v>
      </c>
      <c r="E690" s="1" t="s">
        <v>171</v>
      </c>
      <c r="F690" s="1" t="s">
        <v>84</v>
      </c>
      <c r="G690" s="1" t="s">
        <v>85</v>
      </c>
      <c r="H690" s="1" t="s">
        <v>618</v>
      </c>
      <c r="I690" s="1" t="s">
        <v>689</v>
      </c>
      <c r="J690" s="1" t="s">
        <v>234</v>
      </c>
      <c r="K690" s="1" t="s">
        <v>1139</v>
      </c>
    </row>
    <row r="691" spans="1:11" x14ac:dyDescent="0.25">
      <c r="A691" s="1" t="s">
        <v>17</v>
      </c>
      <c r="D691" s="1" t="s">
        <v>154</v>
      </c>
      <c r="E691" s="1" t="s">
        <v>155</v>
      </c>
      <c r="F691" s="1" t="s">
        <v>84</v>
      </c>
      <c r="G691" s="1" t="s">
        <v>85</v>
      </c>
      <c r="H691" s="1" t="s">
        <v>618</v>
      </c>
      <c r="I691" s="1" t="s">
        <v>689</v>
      </c>
      <c r="J691" s="1" t="s">
        <v>232</v>
      </c>
      <c r="K691" s="1" t="s">
        <v>529</v>
      </c>
    </row>
    <row r="692" spans="1:11" x14ac:dyDescent="0.25">
      <c r="A692" s="1" t="s">
        <v>17</v>
      </c>
      <c r="D692" s="1" t="s">
        <v>148</v>
      </c>
      <c r="E692" s="1" t="s">
        <v>149</v>
      </c>
      <c r="F692" s="1" t="s">
        <v>84</v>
      </c>
      <c r="G692" s="1" t="s">
        <v>85</v>
      </c>
      <c r="H692" s="1" t="s">
        <v>618</v>
      </c>
      <c r="I692" s="1" t="s">
        <v>689</v>
      </c>
      <c r="J692" s="1" t="s">
        <v>235</v>
      </c>
      <c r="K692" s="1" t="s">
        <v>361</v>
      </c>
    </row>
    <row r="693" spans="1:11" x14ac:dyDescent="0.25">
      <c r="A693" s="1" t="s">
        <v>17</v>
      </c>
      <c r="D693" s="1" t="s">
        <v>90</v>
      </c>
      <c r="E693" s="1" t="s">
        <v>91</v>
      </c>
      <c r="F693" s="1" t="s">
        <v>84</v>
      </c>
      <c r="G693" s="1" t="s">
        <v>85</v>
      </c>
      <c r="H693" s="1" t="s">
        <v>618</v>
      </c>
      <c r="I693" s="1" t="s">
        <v>689</v>
      </c>
      <c r="J693" s="1" t="s">
        <v>238</v>
      </c>
      <c r="K693" s="1" t="s">
        <v>478</v>
      </c>
    </row>
    <row r="694" spans="1:11" x14ac:dyDescent="0.25">
      <c r="A694" s="1" t="s">
        <v>17</v>
      </c>
      <c r="D694" s="1" t="s">
        <v>94</v>
      </c>
      <c r="E694" s="1" t="s">
        <v>95</v>
      </c>
      <c r="F694" s="1" t="s">
        <v>84</v>
      </c>
      <c r="G694" s="1" t="s">
        <v>85</v>
      </c>
      <c r="H694" s="1" t="s">
        <v>618</v>
      </c>
      <c r="I694" s="1" t="s">
        <v>689</v>
      </c>
      <c r="J694" s="1" t="s">
        <v>237</v>
      </c>
      <c r="K694" s="1" t="s">
        <v>347</v>
      </c>
    </row>
    <row r="695" spans="1:11" x14ac:dyDescent="0.25">
      <c r="A695" s="1" t="s">
        <v>17</v>
      </c>
      <c r="D695" s="1" t="s">
        <v>336</v>
      </c>
      <c r="E695" s="1" t="s">
        <v>337</v>
      </c>
      <c r="F695" s="1" t="s">
        <v>84</v>
      </c>
      <c r="G695" s="1" t="s">
        <v>85</v>
      </c>
      <c r="H695" s="1" t="s">
        <v>619</v>
      </c>
      <c r="I695" s="1" t="s">
        <v>1140</v>
      </c>
      <c r="J695" s="1" t="s">
        <v>22</v>
      </c>
      <c r="K695" s="1" t="s">
        <v>511</v>
      </c>
    </row>
    <row r="696" spans="1:11" x14ac:dyDescent="0.25">
      <c r="A696" s="1" t="s">
        <v>17</v>
      </c>
      <c r="D696" s="1" t="s">
        <v>340</v>
      </c>
      <c r="E696" s="1" t="s">
        <v>341</v>
      </c>
      <c r="F696" s="1" t="s">
        <v>84</v>
      </c>
      <c r="G696" s="1" t="s">
        <v>85</v>
      </c>
      <c r="H696" s="1" t="s">
        <v>619</v>
      </c>
      <c r="I696" s="1" t="s">
        <v>1140</v>
      </c>
      <c r="J696" s="1" t="s">
        <v>23</v>
      </c>
      <c r="K696" s="1" t="s">
        <v>545</v>
      </c>
    </row>
    <row r="697" spans="1:11" x14ac:dyDescent="0.25">
      <c r="A697" s="1" t="s">
        <v>17</v>
      </c>
      <c r="D697" s="1" t="s">
        <v>272</v>
      </c>
      <c r="E697" s="1" t="s">
        <v>273</v>
      </c>
      <c r="F697" s="1" t="s">
        <v>84</v>
      </c>
      <c r="G697" s="1" t="s">
        <v>85</v>
      </c>
      <c r="H697" s="1" t="s">
        <v>619</v>
      </c>
      <c r="I697" s="1" t="s">
        <v>1140</v>
      </c>
      <c r="J697" s="1" t="s">
        <v>24</v>
      </c>
      <c r="K697" s="1" t="s">
        <v>1141</v>
      </c>
    </row>
    <row r="698" spans="1:11" x14ac:dyDescent="0.25">
      <c r="A698" s="1" t="s">
        <v>17</v>
      </c>
      <c r="D698" s="1" t="s">
        <v>146</v>
      </c>
      <c r="E698" s="1" t="s">
        <v>147</v>
      </c>
      <c r="F698" s="1" t="s">
        <v>84</v>
      </c>
      <c r="G698" s="1" t="s">
        <v>85</v>
      </c>
      <c r="H698" s="1" t="s">
        <v>619</v>
      </c>
      <c r="I698" s="1" t="s">
        <v>1140</v>
      </c>
      <c r="J698" s="1" t="s">
        <v>25</v>
      </c>
      <c r="K698" s="1" t="s">
        <v>365</v>
      </c>
    </row>
    <row r="699" spans="1:11" x14ac:dyDescent="0.25">
      <c r="A699" s="1" t="s">
        <v>17</v>
      </c>
      <c r="D699" s="1" t="s">
        <v>152</v>
      </c>
      <c r="E699" s="1" t="s">
        <v>153</v>
      </c>
      <c r="F699" s="1" t="s">
        <v>84</v>
      </c>
      <c r="G699" s="1" t="s">
        <v>85</v>
      </c>
      <c r="H699" s="1" t="s">
        <v>619</v>
      </c>
      <c r="I699" s="1" t="s">
        <v>1140</v>
      </c>
      <c r="J699" s="1" t="s">
        <v>26</v>
      </c>
      <c r="K699" s="1" t="s">
        <v>1142</v>
      </c>
    </row>
    <row r="700" spans="1:11" x14ac:dyDescent="0.25">
      <c r="A700" s="1" t="s">
        <v>17</v>
      </c>
      <c r="D700" s="1" t="s">
        <v>176</v>
      </c>
      <c r="E700" s="1" t="s">
        <v>177</v>
      </c>
      <c r="F700" s="1" t="s">
        <v>84</v>
      </c>
      <c r="G700" s="1" t="s">
        <v>85</v>
      </c>
      <c r="H700" s="1" t="s">
        <v>619</v>
      </c>
      <c r="I700" s="1" t="s">
        <v>1140</v>
      </c>
      <c r="J700" s="1" t="s">
        <v>233</v>
      </c>
      <c r="K700" s="1" t="s">
        <v>1117</v>
      </c>
    </row>
    <row r="701" spans="1:11" x14ac:dyDescent="0.25">
      <c r="A701" s="1" t="s">
        <v>17</v>
      </c>
      <c r="D701" s="1" t="s">
        <v>140</v>
      </c>
      <c r="E701" s="1" t="s">
        <v>141</v>
      </c>
      <c r="F701" s="1" t="s">
        <v>84</v>
      </c>
      <c r="G701" s="1" t="s">
        <v>85</v>
      </c>
      <c r="H701" s="1" t="s">
        <v>619</v>
      </c>
      <c r="I701" s="1" t="s">
        <v>1140</v>
      </c>
      <c r="J701" s="1" t="s">
        <v>236</v>
      </c>
      <c r="K701" s="1" t="s">
        <v>394</v>
      </c>
    </row>
    <row r="702" spans="1:11" x14ac:dyDescent="0.25">
      <c r="A702" s="1" t="s">
        <v>17</v>
      </c>
      <c r="D702" s="1" t="s">
        <v>441</v>
      </c>
      <c r="E702" s="1" t="s">
        <v>442</v>
      </c>
      <c r="F702" s="1" t="s">
        <v>84</v>
      </c>
      <c r="G702" s="1" t="s">
        <v>85</v>
      </c>
      <c r="H702" s="1" t="s">
        <v>619</v>
      </c>
      <c r="I702" s="1" t="s">
        <v>1140</v>
      </c>
      <c r="J702" s="1" t="s">
        <v>234</v>
      </c>
      <c r="K702" s="1" t="s">
        <v>419</v>
      </c>
    </row>
    <row r="703" spans="1:11" x14ac:dyDescent="0.25">
      <c r="A703" s="1" t="s">
        <v>17</v>
      </c>
      <c r="D703" s="1" t="s">
        <v>172</v>
      </c>
      <c r="E703" s="1" t="s">
        <v>173</v>
      </c>
      <c r="F703" s="1" t="s">
        <v>84</v>
      </c>
      <c r="G703" s="1" t="s">
        <v>85</v>
      </c>
      <c r="H703" s="1" t="s">
        <v>619</v>
      </c>
      <c r="I703" s="1" t="s">
        <v>1140</v>
      </c>
      <c r="J703" s="1" t="s">
        <v>232</v>
      </c>
      <c r="K703" s="1" t="s">
        <v>422</v>
      </c>
    </row>
    <row r="704" spans="1:11" x14ac:dyDescent="0.25">
      <c r="A704" s="1" t="s">
        <v>17</v>
      </c>
      <c r="D704" s="1" t="s">
        <v>74</v>
      </c>
      <c r="E704" s="1" t="s">
        <v>75</v>
      </c>
      <c r="F704" s="1" t="s">
        <v>33</v>
      </c>
      <c r="G704" s="1" t="s">
        <v>21</v>
      </c>
      <c r="H704" s="1" t="s">
        <v>620</v>
      </c>
      <c r="I704" s="1" t="s">
        <v>700</v>
      </c>
      <c r="J704" s="1" t="s">
        <v>22</v>
      </c>
      <c r="K704" s="1" t="s">
        <v>1143</v>
      </c>
    </row>
    <row r="705" spans="1:11" x14ac:dyDescent="0.25">
      <c r="A705" s="1" t="s">
        <v>17</v>
      </c>
      <c r="D705" s="1" t="s">
        <v>70</v>
      </c>
      <c r="E705" s="1" t="s">
        <v>71</v>
      </c>
      <c r="F705" s="1" t="s">
        <v>33</v>
      </c>
      <c r="G705" s="1" t="s">
        <v>21</v>
      </c>
      <c r="H705" s="1" t="s">
        <v>620</v>
      </c>
      <c r="I705" s="1" t="s">
        <v>700</v>
      </c>
      <c r="J705" s="1" t="s">
        <v>23</v>
      </c>
      <c r="K705" s="1" t="s">
        <v>1144</v>
      </c>
    </row>
    <row r="706" spans="1:11" x14ac:dyDescent="0.25">
      <c r="A706" s="1" t="s">
        <v>17</v>
      </c>
      <c r="D706" s="1" t="s">
        <v>62</v>
      </c>
      <c r="E706" s="1" t="s">
        <v>63</v>
      </c>
      <c r="F706" s="1" t="s">
        <v>33</v>
      </c>
      <c r="G706" s="1" t="s">
        <v>21</v>
      </c>
      <c r="H706" s="1" t="s">
        <v>620</v>
      </c>
      <c r="I706" s="1" t="s">
        <v>700</v>
      </c>
      <c r="J706" s="1" t="s">
        <v>24</v>
      </c>
      <c r="K706" s="1" t="s">
        <v>1145</v>
      </c>
    </row>
    <row r="707" spans="1:11" x14ac:dyDescent="0.25">
      <c r="A707" s="1" t="s">
        <v>17</v>
      </c>
      <c r="D707" s="1" t="s">
        <v>48</v>
      </c>
      <c r="E707" s="1" t="s">
        <v>49</v>
      </c>
      <c r="F707" s="1" t="s">
        <v>33</v>
      </c>
      <c r="G707" s="1" t="s">
        <v>21</v>
      </c>
      <c r="H707" s="1" t="s">
        <v>620</v>
      </c>
      <c r="I707" s="1" t="s">
        <v>700</v>
      </c>
      <c r="J707" s="1" t="s">
        <v>25</v>
      </c>
      <c r="K707" s="1" t="s">
        <v>1146</v>
      </c>
    </row>
    <row r="708" spans="1:11" x14ac:dyDescent="0.25">
      <c r="A708" s="1" t="s">
        <v>17</v>
      </c>
      <c r="D708" s="1" t="s">
        <v>256</v>
      </c>
      <c r="E708" s="1" t="s">
        <v>257</v>
      </c>
      <c r="F708" s="1" t="s">
        <v>33</v>
      </c>
      <c r="G708" s="1" t="s">
        <v>21</v>
      </c>
      <c r="H708" s="1" t="s">
        <v>620</v>
      </c>
      <c r="I708" s="1" t="s">
        <v>700</v>
      </c>
      <c r="J708" s="1" t="s">
        <v>26</v>
      </c>
      <c r="K708" s="1" t="s">
        <v>1147</v>
      </c>
    </row>
    <row r="709" spans="1:11" x14ac:dyDescent="0.25">
      <c r="A709" s="1" t="s">
        <v>17</v>
      </c>
      <c r="D709" s="1" t="s">
        <v>298</v>
      </c>
      <c r="E709" s="1" t="s">
        <v>299</v>
      </c>
      <c r="F709" s="1" t="s">
        <v>33</v>
      </c>
      <c r="G709" s="1" t="s">
        <v>21</v>
      </c>
      <c r="H709" s="1" t="s">
        <v>620</v>
      </c>
      <c r="I709" s="1" t="s">
        <v>700</v>
      </c>
      <c r="J709" s="1" t="s">
        <v>233</v>
      </c>
      <c r="K709" s="1" t="s">
        <v>1148</v>
      </c>
    </row>
    <row r="710" spans="1:11" x14ac:dyDescent="0.25">
      <c r="A710" s="1" t="s">
        <v>17</v>
      </c>
      <c r="D710" s="1" t="s">
        <v>316</v>
      </c>
      <c r="E710" s="1" t="s">
        <v>317</v>
      </c>
      <c r="F710" s="1" t="s">
        <v>33</v>
      </c>
      <c r="G710" s="1" t="s">
        <v>21</v>
      </c>
      <c r="H710" s="1" t="s">
        <v>620</v>
      </c>
      <c r="I710" s="1" t="s">
        <v>700</v>
      </c>
      <c r="J710" s="1" t="s">
        <v>236</v>
      </c>
      <c r="K710" s="1" t="s">
        <v>1149</v>
      </c>
    </row>
    <row r="711" spans="1:11" x14ac:dyDescent="0.25">
      <c r="A711" s="1" t="s">
        <v>17</v>
      </c>
      <c r="D711" s="1" t="s">
        <v>36</v>
      </c>
      <c r="E711" s="1" t="s">
        <v>37</v>
      </c>
      <c r="F711" s="1" t="s">
        <v>33</v>
      </c>
      <c r="G711" s="1" t="s">
        <v>21</v>
      </c>
      <c r="H711" s="1" t="s">
        <v>621</v>
      </c>
      <c r="I711" s="1" t="s">
        <v>719</v>
      </c>
      <c r="J711" s="1" t="s">
        <v>22</v>
      </c>
      <c r="K711" s="1" t="s">
        <v>1150</v>
      </c>
    </row>
    <row r="712" spans="1:11" x14ac:dyDescent="0.25">
      <c r="A712" s="1" t="s">
        <v>17</v>
      </c>
      <c r="D712" s="1" t="s">
        <v>68</v>
      </c>
      <c r="E712" s="1" t="s">
        <v>69</v>
      </c>
      <c r="F712" s="1" t="s">
        <v>33</v>
      </c>
      <c r="G712" s="1" t="s">
        <v>21</v>
      </c>
      <c r="H712" s="1" t="s">
        <v>621</v>
      </c>
      <c r="I712" s="1" t="s">
        <v>719</v>
      </c>
      <c r="J712" s="1" t="s">
        <v>23</v>
      </c>
      <c r="K712" s="1" t="s">
        <v>1151</v>
      </c>
    </row>
    <row r="713" spans="1:11" x14ac:dyDescent="0.25">
      <c r="A713" s="1" t="s">
        <v>17</v>
      </c>
      <c r="D713" s="1" t="s">
        <v>80</v>
      </c>
      <c r="E713" s="1" t="s">
        <v>81</v>
      </c>
      <c r="F713" s="1" t="s">
        <v>33</v>
      </c>
      <c r="G713" s="1" t="s">
        <v>21</v>
      </c>
      <c r="H713" s="1" t="s">
        <v>621</v>
      </c>
      <c r="I713" s="1" t="s">
        <v>719</v>
      </c>
      <c r="J713" s="1" t="s">
        <v>24</v>
      </c>
      <c r="K713" s="1" t="s">
        <v>1152</v>
      </c>
    </row>
    <row r="714" spans="1:11" x14ac:dyDescent="0.25">
      <c r="A714" s="1" t="s">
        <v>17</v>
      </c>
      <c r="D714" s="1" t="s">
        <v>44</v>
      </c>
      <c r="E714" s="1" t="s">
        <v>45</v>
      </c>
      <c r="F714" s="1" t="s">
        <v>33</v>
      </c>
      <c r="G714" s="1" t="s">
        <v>21</v>
      </c>
      <c r="H714" s="1" t="s">
        <v>621</v>
      </c>
      <c r="I714" s="1" t="s">
        <v>719</v>
      </c>
      <c r="J714" s="1" t="s">
        <v>25</v>
      </c>
      <c r="K714" s="1" t="s">
        <v>1153</v>
      </c>
    </row>
    <row r="715" spans="1:11" x14ac:dyDescent="0.25">
      <c r="A715" s="1" t="s">
        <v>17</v>
      </c>
      <c r="D715" s="1" t="s">
        <v>66</v>
      </c>
      <c r="E715" s="1" t="s">
        <v>67</v>
      </c>
      <c r="F715" s="1" t="s">
        <v>33</v>
      </c>
      <c r="G715" s="1" t="s">
        <v>21</v>
      </c>
      <c r="H715" s="1" t="s">
        <v>621</v>
      </c>
      <c r="I715" s="1" t="s">
        <v>719</v>
      </c>
      <c r="J715" s="1" t="s">
        <v>26</v>
      </c>
      <c r="K715" s="1" t="s">
        <v>1154</v>
      </c>
    </row>
    <row r="716" spans="1:11" x14ac:dyDescent="0.25">
      <c r="A716" s="1" t="s">
        <v>17</v>
      </c>
      <c r="D716" s="1" t="s">
        <v>314</v>
      </c>
      <c r="E716" s="1" t="s">
        <v>315</v>
      </c>
      <c r="F716" s="1" t="s">
        <v>33</v>
      </c>
      <c r="G716" s="1" t="s">
        <v>21</v>
      </c>
      <c r="H716" s="1" t="s">
        <v>621</v>
      </c>
      <c r="I716" s="1" t="s">
        <v>719</v>
      </c>
      <c r="J716" s="1" t="s">
        <v>233</v>
      </c>
      <c r="K716" s="1" t="s">
        <v>1155</v>
      </c>
    </row>
    <row r="717" spans="1:11" x14ac:dyDescent="0.25">
      <c r="A717" s="1" t="s">
        <v>17</v>
      </c>
      <c r="D717" s="1" t="s">
        <v>56</v>
      </c>
      <c r="E717" s="1" t="s">
        <v>57</v>
      </c>
      <c r="F717" s="1" t="s">
        <v>33</v>
      </c>
      <c r="G717" s="1" t="s">
        <v>21</v>
      </c>
      <c r="H717" s="1" t="s">
        <v>621</v>
      </c>
      <c r="I717" s="1" t="s">
        <v>719</v>
      </c>
      <c r="J717" s="1" t="s">
        <v>236</v>
      </c>
      <c r="K717" s="1" t="s">
        <v>1156</v>
      </c>
    </row>
    <row r="718" spans="1:11" x14ac:dyDescent="0.25">
      <c r="A718" s="1" t="s">
        <v>17</v>
      </c>
      <c r="D718" s="1" t="s">
        <v>60</v>
      </c>
      <c r="E718" s="1" t="s">
        <v>61</v>
      </c>
      <c r="F718" s="1" t="s">
        <v>33</v>
      </c>
      <c r="G718" s="1" t="s">
        <v>21</v>
      </c>
      <c r="H718" s="1" t="s">
        <v>621</v>
      </c>
      <c r="I718" s="1" t="s">
        <v>719</v>
      </c>
      <c r="J718" s="1" t="s">
        <v>234</v>
      </c>
      <c r="K718" s="1" t="s">
        <v>1157</v>
      </c>
    </row>
    <row r="719" spans="1:11" x14ac:dyDescent="0.25">
      <c r="A719" s="1" t="s">
        <v>17</v>
      </c>
      <c r="D719" s="1" t="s">
        <v>86</v>
      </c>
      <c r="E719" s="1" t="s">
        <v>87</v>
      </c>
      <c r="F719" s="1" t="s">
        <v>33</v>
      </c>
      <c r="G719" s="1" t="s">
        <v>21</v>
      </c>
      <c r="H719" s="1" t="s">
        <v>621</v>
      </c>
      <c r="I719" s="1" t="s">
        <v>719</v>
      </c>
      <c r="J719" s="1" t="s">
        <v>232</v>
      </c>
      <c r="K719" s="1" t="s">
        <v>1158</v>
      </c>
    </row>
    <row r="720" spans="1:11" x14ac:dyDescent="0.25">
      <c r="A720" s="1" t="s">
        <v>17</v>
      </c>
      <c r="D720" s="1" t="s">
        <v>50</v>
      </c>
      <c r="E720" s="1" t="s">
        <v>51</v>
      </c>
      <c r="F720" s="1" t="s">
        <v>33</v>
      </c>
      <c r="G720" s="1" t="s">
        <v>21</v>
      </c>
      <c r="H720" s="1" t="s">
        <v>621</v>
      </c>
      <c r="I720" s="1" t="s">
        <v>719</v>
      </c>
      <c r="J720" s="1" t="s">
        <v>235</v>
      </c>
      <c r="K720" s="1" t="s">
        <v>1159</v>
      </c>
    </row>
    <row r="721" spans="1:11" x14ac:dyDescent="0.25">
      <c r="A721" s="1" t="s">
        <v>17</v>
      </c>
      <c r="D721" s="1" t="s">
        <v>42</v>
      </c>
      <c r="E721" s="1" t="s">
        <v>43</v>
      </c>
      <c r="F721" s="1" t="s">
        <v>33</v>
      </c>
      <c r="G721" s="1" t="s">
        <v>21</v>
      </c>
      <c r="H721" s="1" t="s">
        <v>622</v>
      </c>
      <c r="I721" s="1" t="s">
        <v>689</v>
      </c>
      <c r="J721" s="1" t="s">
        <v>22</v>
      </c>
      <c r="K721" s="1" t="s">
        <v>1160</v>
      </c>
    </row>
    <row r="722" spans="1:11" x14ac:dyDescent="0.25">
      <c r="A722" s="1" t="s">
        <v>17</v>
      </c>
      <c r="D722" s="1" t="s">
        <v>208</v>
      </c>
      <c r="E722" s="1" t="s">
        <v>209</v>
      </c>
      <c r="F722" s="1" t="s">
        <v>33</v>
      </c>
      <c r="G722" s="1" t="s">
        <v>21</v>
      </c>
      <c r="H722" s="1" t="s">
        <v>622</v>
      </c>
      <c r="I722" s="1" t="s">
        <v>689</v>
      </c>
      <c r="J722" s="1" t="s">
        <v>23</v>
      </c>
      <c r="K722" s="1" t="s">
        <v>1161</v>
      </c>
    </row>
    <row r="723" spans="1:11" x14ac:dyDescent="0.25">
      <c r="A723" s="1" t="s">
        <v>17</v>
      </c>
      <c r="D723" s="1" t="s">
        <v>40</v>
      </c>
      <c r="E723" s="1" t="s">
        <v>41</v>
      </c>
      <c r="F723" s="1" t="s">
        <v>33</v>
      </c>
      <c r="G723" s="1" t="s">
        <v>21</v>
      </c>
      <c r="H723" s="1" t="s">
        <v>622</v>
      </c>
      <c r="I723" s="1" t="s">
        <v>689</v>
      </c>
      <c r="J723" s="1" t="s">
        <v>24</v>
      </c>
      <c r="K723" s="1" t="s">
        <v>1162</v>
      </c>
    </row>
    <row r="724" spans="1:11" x14ac:dyDescent="0.25">
      <c r="A724" s="1" t="s">
        <v>17</v>
      </c>
      <c r="D724" s="1" t="s">
        <v>218</v>
      </c>
      <c r="E724" s="1" t="s">
        <v>219</v>
      </c>
      <c r="F724" s="1" t="s">
        <v>33</v>
      </c>
      <c r="G724" s="1" t="s">
        <v>21</v>
      </c>
      <c r="H724" s="1" t="s">
        <v>622</v>
      </c>
      <c r="I724" s="1" t="s">
        <v>689</v>
      </c>
      <c r="J724" s="1" t="s">
        <v>25</v>
      </c>
      <c r="K724" s="1" t="s">
        <v>1163</v>
      </c>
    </row>
    <row r="725" spans="1:11" x14ac:dyDescent="0.25">
      <c r="A725" s="1" t="s">
        <v>17</v>
      </c>
      <c r="D725" s="1" t="s">
        <v>132</v>
      </c>
      <c r="E725" s="1" t="s">
        <v>133</v>
      </c>
      <c r="F725" s="1" t="s">
        <v>33</v>
      </c>
      <c r="G725" s="1" t="s">
        <v>21</v>
      </c>
      <c r="H725" s="1" t="s">
        <v>622</v>
      </c>
      <c r="I725" s="1" t="s">
        <v>689</v>
      </c>
      <c r="J725" s="1" t="s">
        <v>26</v>
      </c>
      <c r="K725" s="1" t="s">
        <v>1164</v>
      </c>
    </row>
    <row r="726" spans="1:11" x14ac:dyDescent="0.25">
      <c r="A726" s="1" t="s">
        <v>17</v>
      </c>
      <c r="D726" s="1" t="s">
        <v>110</v>
      </c>
      <c r="E726" s="1" t="s">
        <v>111</v>
      </c>
      <c r="F726" s="1" t="s">
        <v>33</v>
      </c>
      <c r="G726" s="1" t="s">
        <v>21</v>
      </c>
      <c r="H726" s="1" t="s">
        <v>622</v>
      </c>
      <c r="I726" s="1" t="s">
        <v>689</v>
      </c>
      <c r="J726" s="1" t="s">
        <v>233</v>
      </c>
      <c r="K726" s="1" t="s">
        <v>1165</v>
      </c>
    </row>
    <row r="727" spans="1:11" x14ac:dyDescent="0.25">
      <c r="A727" s="1" t="s">
        <v>17</v>
      </c>
      <c r="D727" s="1" t="s">
        <v>118</v>
      </c>
      <c r="E727" s="1" t="s">
        <v>119</v>
      </c>
      <c r="F727" s="1" t="s">
        <v>33</v>
      </c>
      <c r="G727" s="1" t="s">
        <v>21</v>
      </c>
      <c r="H727" s="1" t="s">
        <v>622</v>
      </c>
      <c r="I727" s="1" t="s">
        <v>689</v>
      </c>
      <c r="J727" s="1" t="s">
        <v>236</v>
      </c>
      <c r="K727" s="1" t="s">
        <v>1166</v>
      </c>
    </row>
    <row r="728" spans="1:11" x14ac:dyDescent="0.25">
      <c r="A728" s="1" t="s">
        <v>17</v>
      </c>
      <c r="D728" s="1" t="s">
        <v>210</v>
      </c>
      <c r="E728" s="1" t="s">
        <v>211</v>
      </c>
      <c r="F728" s="1" t="s">
        <v>33</v>
      </c>
      <c r="G728" s="1" t="s">
        <v>21</v>
      </c>
      <c r="H728" s="1" t="s">
        <v>622</v>
      </c>
      <c r="I728" s="1" t="s">
        <v>689</v>
      </c>
      <c r="J728" s="1" t="s">
        <v>234</v>
      </c>
      <c r="K728" s="1" t="s">
        <v>1167</v>
      </c>
    </row>
    <row r="729" spans="1:11" x14ac:dyDescent="0.25">
      <c r="A729" s="1" t="s">
        <v>17</v>
      </c>
      <c r="D729" s="1" t="s">
        <v>114</v>
      </c>
      <c r="E729" s="1" t="s">
        <v>115</v>
      </c>
      <c r="F729" s="1" t="s">
        <v>33</v>
      </c>
      <c r="G729" s="1" t="s">
        <v>21</v>
      </c>
      <c r="H729" s="1" t="s">
        <v>622</v>
      </c>
      <c r="I729" s="1" t="s">
        <v>689</v>
      </c>
      <c r="J729" s="1" t="s">
        <v>232</v>
      </c>
      <c r="K729" s="1" t="s">
        <v>1168</v>
      </c>
    </row>
    <row r="730" spans="1:11" x14ac:dyDescent="0.25">
      <c r="A730" s="1" t="s">
        <v>17</v>
      </c>
      <c r="D730" s="1" t="s">
        <v>48</v>
      </c>
      <c r="E730" s="1" t="s">
        <v>49</v>
      </c>
      <c r="F730" s="1" t="s">
        <v>33</v>
      </c>
      <c r="G730" s="1" t="s">
        <v>21</v>
      </c>
      <c r="H730" s="1" t="s">
        <v>622</v>
      </c>
      <c r="I730" s="1" t="s">
        <v>689</v>
      </c>
      <c r="J730" s="1" t="s">
        <v>235</v>
      </c>
      <c r="K730" s="1" t="s">
        <v>790</v>
      </c>
    </row>
    <row r="731" spans="1:11" x14ac:dyDescent="0.25">
      <c r="A731" s="1" t="s">
        <v>17</v>
      </c>
      <c r="D731" s="1" t="s">
        <v>130</v>
      </c>
      <c r="E731" s="1" t="s">
        <v>131</v>
      </c>
      <c r="F731" s="1" t="s">
        <v>33</v>
      </c>
      <c r="G731" s="1" t="s">
        <v>21</v>
      </c>
      <c r="H731" s="1" t="s">
        <v>622</v>
      </c>
      <c r="I731" s="1" t="s">
        <v>689</v>
      </c>
      <c r="J731" s="1" t="s">
        <v>238</v>
      </c>
      <c r="K731" s="1" t="s">
        <v>1169</v>
      </c>
    </row>
    <row r="732" spans="1:11" x14ac:dyDescent="0.25">
      <c r="A732" s="1" t="s">
        <v>17</v>
      </c>
      <c r="D732" s="1" t="s">
        <v>216</v>
      </c>
      <c r="E732" s="1" t="s">
        <v>217</v>
      </c>
      <c r="F732" s="1" t="s">
        <v>33</v>
      </c>
      <c r="G732" s="1" t="s">
        <v>21</v>
      </c>
      <c r="H732" s="1" t="s">
        <v>622</v>
      </c>
      <c r="I732" s="1" t="s">
        <v>689</v>
      </c>
      <c r="J732" s="1" t="s">
        <v>237</v>
      </c>
      <c r="K732" s="1" t="s">
        <v>1170</v>
      </c>
    </row>
    <row r="733" spans="1:11" x14ac:dyDescent="0.25">
      <c r="A733" s="1" t="s">
        <v>17</v>
      </c>
      <c r="D733" s="1" t="s">
        <v>134</v>
      </c>
      <c r="E733" s="1" t="s">
        <v>135</v>
      </c>
      <c r="F733" s="1" t="s">
        <v>33</v>
      </c>
      <c r="G733" s="1" t="s">
        <v>21</v>
      </c>
      <c r="H733" s="1" t="s">
        <v>622</v>
      </c>
      <c r="I733" s="1" t="s">
        <v>689</v>
      </c>
      <c r="J733" s="1" t="s">
        <v>239</v>
      </c>
      <c r="K733" s="1" t="s">
        <v>1171</v>
      </c>
    </row>
    <row r="734" spans="1:11" x14ac:dyDescent="0.25">
      <c r="A734" s="1" t="s">
        <v>17</v>
      </c>
      <c r="D734" s="1" t="s">
        <v>106</v>
      </c>
      <c r="E734" s="1" t="s">
        <v>107</v>
      </c>
      <c r="F734" s="1" t="s">
        <v>33</v>
      </c>
      <c r="G734" s="1" t="s">
        <v>21</v>
      </c>
      <c r="H734" s="1" t="s">
        <v>622</v>
      </c>
      <c r="I734" s="1" t="s">
        <v>689</v>
      </c>
      <c r="J734" s="1" t="s">
        <v>245</v>
      </c>
      <c r="K734" s="1" t="s">
        <v>465</v>
      </c>
    </row>
    <row r="735" spans="1:11" x14ac:dyDescent="0.25">
      <c r="A735" s="1" t="s">
        <v>17</v>
      </c>
      <c r="D735" s="1" t="s">
        <v>44</v>
      </c>
      <c r="E735" s="1" t="s">
        <v>45</v>
      </c>
      <c r="F735" s="1" t="s">
        <v>33</v>
      </c>
      <c r="G735" s="1" t="s">
        <v>21</v>
      </c>
      <c r="H735" s="1" t="s">
        <v>623</v>
      </c>
      <c r="I735" s="1" t="s">
        <v>864</v>
      </c>
      <c r="J735" s="1" t="s">
        <v>22</v>
      </c>
      <c r="K735" s="1" t="s">
        <v>1172</v>
      </c>
    </row>
    <row r="736" spans="1:11" x14ac:dyDescent="0.25">
      <c r="A736" s="1" t="s">
        <v>17</v>
      </c>
      <c r="D736" s="1" t="s">
        <v>198</v>
      </c>
      <c r="E736" s="1" t="s">
        <v>199</v>
      </c>
      <c r="F736" s="1" t="s">
        <v>33</v>
      </c>
      <c r="G736" s="1" t="s">
        <v>21</v>
      </c>
      <c r="H736" s="1" t="s">
        <v>623</v>
      </c>
      <c r="I736" s="1" t="s">
        <v>864</v>
      </c>
      <c r="J736" s="1" t="s">
        <v>23</v>
      </c>
      <c r="K736" s="1" t="s">
        <v>1173</v>
      </c>
    </row>
    <row r="737" spans="1:11" x14ac:dyDescent="0.25">
      <c r="A737" s="1" t="s">
        <v>17</v>
      </c>
      <c r="D737" s="1" t="s">
        <v>188</v>
      </c>
      <c r="E737" s="1" t="s">
        <v>189</v>
      </c>
      <c r="F737" s="1" t="s">
        <v>33</v>
      </c>
      <c r="G737" s="1" t="s">
        <v>21</v>
      </c>
      <c r="H737" s="1" t="s">
        <v>623</v>
      </c>
      <c r="I737" s="1" t="s">
        <v>864</v>
      </c>
      <c r="J737" s="1" t="s">
        <v>24</v>
      </c>
      <c r="K737" s="1" t="s">
        <v>1174</v>
      </c>
    </row>
    <row r="738" spans="1:11" x14ac:dyDescent="0.25">
      <c r="A738" s="1" t="s">
        <v>17</v>
      </c>
      <c r="D738" s="1" t="s">
        <v>224</v>
      </c>
      <c r="E738" s="1" t="s">
        <v>225</v>
      </c>
      <c r="F738" s="1" t="s">
        <v>33</v>
      </c>
      <c r="G738" s="1" t="s">
        <v>21</v>
      </c>
      <c r="H738" s="1" t="s">
        <v>623</v>
      </c>
      <c r="I738" s="1" t="s">
        <v>864</v>
      </c>
      <c r="J738" s="1" t="s">
        <v>25</v>
      </c>
      <c r="K738" s="1" t="s">
        <v>1175</v>
      </c>
    </row>
    <row r="739" spans="1:11" x14ac:dyDescent="0.25">
      <c r="A739" s="1" t="s">
        <v>17</v>
      </c>
      <c r="D739" s="1" t="s">
        <v>296</v>
      </c>
      <c r="E739" s="1" t="s">
        <v>297</v>
      </c>
      <c r="F739" s="1" t="s">
        <v>33</v>
      </c>
      <c r="G739" s="1" t="s">
        <v>21</v>
      </c>
      <c r="H739" s="1" t="s">
        <v>623</v>
      </c>
      <c r="I739" s="1" t="s">
        <v>864</v>
      </c>
      <c r="J739" s="1" t="s">
        <v>26</v>
      </c>
      <c r="K739" s="1" t="s">
        <v>1176</v>
      </c>
    </row>
    <row r="740" spans="1:11" x14ac:dyDescent="0.25">
      <c r="A740" s="1" t="s">
        <v>17</v>
      </c>
      <c r="D740" s="1" t="s">
        <v>196</v>
      </c>
      <c r="E740" s="1" t="s">
        <v>197</v>
      </c>
      <c r="F740" s="1" t="s">
        <v>33</v>
      </c>
      <c r="G740" s="1" t="s">
        <v>21</v>
      </c>
      <c r="H740" s="1" t="s">
        <v>623</v>
      </c>
      <c r="I740" s="1" t="s">
        <v>864</v>
      </c>
      <c r="J740" s="1" t="s">
        <v>233</v>
      </c>
      <c r="K740" s="1" t="s">
        <v>1177</v>
      </c>
    </row>
    <row r="741" spans="1:11" x14ac:dyDescent="0.25">
      <c r="A741" s="1" t="s">
        <v>17</v>
      </c>
      <c r="D741" s="1" t="s">
        <v>110</v>
      </c>
      <c r="E741" s="1" t="s">
        <v>111</v>
      </c>
      <c r="F741" s="1" t="s">
        <v>33</v>
      </c>
      <c r="G741" s="1" t="s">
        <v>21</v>
      </c>
      <c r="H741" s="1" t="s">
        <v>623</v>
      </c>
      <c r="I741" s="1" t="s">
        <v>864</v>
      </c>
      <c r="J741" s="1" t="s">
        <v>236</v>
      </c>
      <c r="K741" s="1" t="s">
        <v>1178</v>
      </c>
    </row>
    <row r="742" spans="1:11" x14ac:dyDescent="0.25">
      <c r="A742" s="1" t="s">
        <v>17</v>
      </c>
      <c r="D742" s="1" t="s">
        <v>56</v>
      </c>
      <c r="E742" s="1" t="s">
        <v>57</v>
      </c>
      <c r="F742" s="1" t="s">
        <v>33</v>
      </c>
      <c r="G742" s="1" t="s">
        <v>21</v>
      </c>
      <c r="H742" s="1" t="s">
        <v>623</v>
      </c>
      <c r="I742" s="1" t="s">
        <v>864</v>
      </c>
      <c r="J742" s="1" t="s">
        <v>234</v>
      </c>
      <c r="K742" s="1" t="s">
        <v>1179</v>
      </c>
    </row>
    <row r="743" spans="1:11" x14ac:dyDescent="0.25">
      <c r="A743" s="1" t="s">
        <v>17</v>
      </c>
      <c r="D743" s="1" t="s">
        <v>134</v>
      </c>
      <c r="E743" s="1" t="s">
        <v>135</v>
      </c>
      <c r="F743" s="1" t="s">
        <v>33</v>
      </c>
      <c r="G743" s="1" t="s">
        <v>21</v>
      </c>
      <c r="H743" s="1" t="s">
        <v>623</v>
      </c>
      <c r="I743" s="1" t="s">
        <v>864</v>
      </c>
      <c r="J743" s="1" t="s">
        <v>232</v>
      </c>
      <c r="K743" s="1" t="s">
        <v>1180</v>
      </c>
    </row>
    <row r="744" spans="1:11" x14ac:dyDescent="0.25">
      <c r="A744" s="1" t="s">
        <v>17</v>
      </c>
      <c r="D744" s="1" t="s">
        <v>298</v>
      </c>
      <c r="E744" s="1" t="s">
        <v>299</v>
      </c>
      <c r="F744" s="1" t="s">
        <v>38</v>
      </c>
      <c r="G744" s="1" t="s">
        <v>39</v>
      </c>
      <c r="H744" s="1" t="s">
        <v>624</v>
      </c>
      <c r="I744" s="1" t="s">
        <v>679</v>
      </c>
      <c r="J744" s="1" t="s">
        <v>22</v>
      </c>
      <c r="K744" s="1" t="s">
        <v>1181</v>
      </c>
    </row>
    <row r="745" spans="1:11" x14ac:dyDescent="0.25">
      <c r="A745" s="1" t="s">
        <v>17</v>
      </c>
      <c r="D745" s="1" t="s">
        <v>310</v>
      </c>
      <c r="E745" s="1" t="s">
        <v>311</v>
      </c>
      <c r="F745" s="1" t="s">
        <v>38</v>
      </c>
      <c r="G745" s="1" t="s">
        <v>39</v>
      </c>
      <c r="H745" s="1" t="s">
        <v>624</v>
      </c>
      <c r="I745" s="1" t="s">
        <v>679</v>
      </c>
      <c r="J745" s="1" t="s">
        <v>23</v>
      </c>
      <c r="K745" s="1" t="s">
        <v>1182</v>
      </c>
    </row>
    <row r="746" spans="1:11" x14ac:dyDescent="0.25">
      <c r="A746" s="1" t="s">
        <v>17</v>
      </c>
      <c r="D746" s="1" t="s">
        <v>42</v>
      </c>
      <c r="E746" s="1" t="s">
        <v>43</v>
      </c>
      <c r="F746" s="1" t="s">
        <v>38</v>
      </c>
      <c r="G746" s="1" t="s">
        <v>39</v>
      </c>
      <c r="H746" s="1" t="s">
        <v>624</v>
      </c>
      <c r="I746" s="1" t="s">
        <v>679</v>
      </c>
      <c r="J746" s="1" t="s">
        <v>24</v>
      </c>
      <c r="K746" s="1" t="s">
        <v>1183</v>
      </c>
    </row>
    <row r="747" spans="1:11" x14ac:dyDescent="0.25">
      <c r="A747" s="1" t="s">
        <v>17</v>
      </c>
      <c r="D747" s="1" t="s">
        <v>286</v>
      </c>
      <c r="E747" s="1" t="s">
        <v>287</v>
      </c>
      <c r="F747" s="1" t="s">
        <v>38</v>
      </c>
      <c r="G747" s="1" t="s">
        <v>39</v>
      </c>
      <c r="H747" s="1" t="s">
        <v>624</v>
      </c>
      <c r="I747" s="1" t="s">
        <v>679</v>
      </c>
      <c r="J747" s="1" t="s">
        <v>25</v>
      </c>
      <c r="K747" s="1" t="s">
        <v>1184</v>
      </c>
    </row>
    <row r="748" spans="1:11" x14ac:dyDescent="0.25">
      <c r="A748" s="1" t="s">
        <v>17</v>
      </c>
      <c r="D748" s="1" t="s">
        <v>58</v>
      </c>
      <c r="E748" s="1" t="s">
        <v>59</v>
      </c>
      <c r="F748" s="1" t="s">
        <v>38</v>
      </c>
      <c r="G748" s="1" t="s">
        <v>39</v>
      </c>
      <c r="H748" s="1" t="s">
        <v>624</v>
      </c>
      <c r="I748" s="1" t="s">
        <v>679</v>
      </c>
      <c r="J748" s="1" t="s">
        <v>26</v>
      </c>
      <c r="K748" s="1" t="s">
        <v>1185</v>
      </c>
    </row>
    <row r="749" spans="1:11" x14ac:dyDescent="0.25">
      <c r="A749" s="1" t="s">
        <v>17</v>
      </c>
      <c r="D749" s="1" t="s">
        <v>314</v>
      </c>
      <c r="E749" s="1" t="s">
        <v>315</v>
      </c>
      <c r="F749" s="1" t="s">
        <v>38</v>
      </c>
      <c r="G749" s="1" t="s">
        <v>39</v>
      </c>
      <c r="H749" s="1" t="s">
        <v>624</v>
      </c>
      <c r="I749" s="1" t="s">
        <v>679</v>
      </c>
      <c r="J749" s="1" t="s">
        <v>233</v>
      </c>
      <c r="K749" s="1" t="s">
        <v>1186</v>
      </c>
    </row>
    <row r="750" spans="1:11" x14ac:dyDescent="0.25">
      <c r="A750" s="1" t="s">
        <v>17</v>
      </c>
      <c r="D750" s="1" t="s">
        <v>90</v>
      </c>
      <c r="E750" s="1" t="s">
        <v>91</v>
      </c>
      <c r="F750" s="1" t="s">
        <v>182</v>
      </c>
      <c r="G750" s="1" t="s">
        <v>183</v>
      </c>
      <c r="H750" s="1" t="s">
        <v>601</v>
      </c>
      <c r="I750" s="1" t="s">
        <v>679</v>
      </c>
      <c r="J750" s="1" t="s">
        <v>377</v>
      </c>
      <c r="K750" s="1" t="s">
        <v>475</v>
      </c>
    </row>
    <row r="751" spans="1:11" x14ac:dyDescent="0.25">
      <c r="A751" s="1" t="s">
        <v>17</v>
      </c>
      <c r="D751" s="1" t="s">
        <v>324</v>
      </c>
      <c r="E751" s="1" t="s">
        <v>325</v>
      </c>
      <c r="F751" s="1" t="s">
        <v>182</v>
      </c>
      <c r="G751" s="1" t="s">
        <v>183</v>
      </c>
      <c r="H751" s="1" t="s">
        <v>601</v>
      </c>
      <c r="I751" s="1" t="s">
        <v>679</v>
      </c>
      <c r="J751" s="1" t="s">
        <v>413</v>
      </c>
      <c r="K751" s="1" t="s">
        <v>1116</v>
      </c>
    </row>
    <row r="752" spans="1:11" x14ac:dyDescent="0.25">
      <c r="A752" s="1" t="s">
        <v>17</v>
      </c>
      <c r="D752" s="1" t="s">
        <v>270</v>
      </c>
      <c r="E752" s="1" t="s">
        <v>271</v>
      </c>
      <c r="F752" s="1" t="s">
        <v>182</v>
      </c>
      <c r="G752" s="1" t="s">
        <v>183</v>
      </c>
      <c r="H752" s="1" t="s">
        <v>601</v>
      </c>
      <c r="I752" s="1" t="s">
        <v>679</v>
      </c>
      <c r="J752" s="1" t="s">
        <v>414</v>
      </c>
      <c r="K752" s="1" t="s">
        <v>1122</v>
      </c>
    </row>
    <row r="753" spans="1:11" x14ac:dyDescent="0.25">
      <c r="A753" s="1" t="s">
        <v>17</v>
      </c>
      <c r="D753" s="1" t="s">
        <v>94</v>
      </c>
      <c r="E753" s="1" t="s">
        <v>95</v>
      </c>
      <c r="F753" s="1" t="s">
        <v>182</v>
      </c>
      <c r="G753" s="1" t="s">
        <v>183</v>
      </c>
      <c r="H753" s="1" t="s">
        <v>601</v>
      </c>
      <c r="I753" s="1" t="s">
        <v>679</v>
      </c>
      <c r="J753" s="1" t="s">
        <v>418</v>
      </c>
      <c r="K753" s="1" t="s">
        <v>251</v>
      </c>
    </row>
    <row r="754" spans="1:11" x14ac:dyDescent="0.25">
      <c r="A754" s="1" t="s">
        <v>17</v>
      </c>
      <c r="D754" s="1" t="s">
        <v>92</v>
      </c>
      <c r="E754" s="1" t="s">
        <v>93</v>
      </c>
      <c r="F754" s="1" t="s">
        <v>182</v>
      </c>
      <c r="G754" s="1" t="s">
        <v>183</v>
      </c>
      <c r="H754" s="1" t="s">
        <v>601</v>
      </c>
      <c r="I754" s="1" t="s">
        <v>679</v>
      </c>
      <c r="J754" s="1" t="s">
        <v>421</v>
      </c>
      <c r="K754" s="1" t="s">
        <v>1187</v>
      </c>
    </row>
    <row r="755" spans="1:11" x14ac:dyDescent="0.25">
      <c r="A755" s="1" t="s">
        <v>17</v>
      </c>
      <c r="D755" s="1" t="s">
        <v>168</v>
      </c>
      <c r="E755" s="1" t="s">
        <v>169</v>
      </c>
      <c r="F755" s="1" t="s">
        <v>84</v>
      </c>
      <c r="G755" s="1" t="s">
        <v>85</v>
      </c>
      <c r="H755" s="1" t="s">
        <v>625</v>
      </c>
      <c r="I755" s="1" t="s">
        <v>719</v>
      </c>
      <c r="J755" s="1" t="s">
        <v>22</v>
      </c>
      <c r="K755" s="1" t="s">
        <v>1188</v>
      </c>
    </row>
    <row r="756" spans="1:11" x14ac:dyDescent="0.25">
      <c r="A756" s="1" t="s">
        <v>17</v>
      </c>
      <c r="D756" s="1" t="s">
        <v>282</v>
      </c>
      <c r="E756" s="1" t="s">
        <v>283</v>
      </c>
      <c r="F756" s="1" t="s">
        <v>84</v>
      </c>
      <c r="G756" s="1" t="s">
        <v>85</v>
      </c>
      <c r="H756" s="1" t="s">
        <v>625</v>
      </c>
      <c r="I756" s="1" t="s">
        <v>719</v>
      </c>
      <c r="J756" s="1" t="s">
        <v>23</v>
      </c>
      <c r="K756" s="1" t="s">
        <v>1189</v>
      </c>
    </row>
    <row r="757" spans="1:11" x14ac:dyDescent="0.25">
      <c r="A757" s="1" t="s">
        <v>17</v>
      </c>
      <c r="D757" s="1" t="s">
        <v>50</v>
      </c>
      <c r="E757" s="1" t="s">
        <v>51</v>
      </c>
      <c r="F757" s="1" t="s">
        <v>84</v>
      </c>
      <c r="G757" s="1" t="s">
        <v>85</v>
      </c>
      <c r="H757" s="1" t="s">
        <v>625</v>
      </c>
      <c r="I757" s="1" t="s">
        <v>719</v>
      </c>
      <c r="J757" s="1" t="s">
        <v>24</v>
      </c>
      <c r="K757" s="1" t="s">
        <v>496</v>
      </c>
    </row>
    <row r="758" spans="1:11" x14ac:dyDescent="0.25">
      <c r="A758" s="1" t="s">
        <v>17</v>
      </c>
      <c r="D758" s="1" t="s">
        <v>124</v>
      </c>
      <c r="E758" s="1" t="s">
        <v>125</v>
      </c>
      <c r="F758" s="1" t="s">
        <v>84</v>
      </c>
      <c r="G758" s="1" t="s">
        <v>85</v>
      </c>
      <c r="H758" s="1" t="s">
        <v>625</v>
      </c>
      <c r="I758" s="1" t="s">
        <v>719</v>
      </c>
      <c r="J758" s="1" t="s">
        <v>25</v>
      </c>
      <c r="K758" s="1" t="s">
        <v>1190</v>
      </c>
    </row>
    <row r="759" spans="1:11" x14ac:dyDescent="0.25">
      <c r="A759" s="1" t="s">
        <v>17</v>
      </c>
      <c r="D759" s="1" t="s">
        <v>184</v>
      </c>
      <c r="E759" s="1" t="s">
        <v>185</v>
      </c>
      <c r="F759" s="1" t="s">
        <v>84</v>
      </c>
      <c r="G759" s="1" t="s">
        <v>85</v>
      </c>
      <c r="H759" s="1" t="s">
        <v>625</v>
      </c>
      <c r="I759" s="1" t="s">
        <v>719</v>
      </c>
      <c r="J759" s="1" t="s">
        <v>26</v>
      </c>
      <c r="K759" s="1" t="s">
        <v>1191</v>
      </c>
    </row>
    <row r="760" spans="1:11" x14ac:dyDescent="0.25">
      <c r="A760" s="1" t="s">
        <v>17</v>
      </c>
      <c r="D760" s="1" t="s">
        <v>180</v>
      </c>
      <c r="E760" s="1" t="s">
        <v>181</v>
      </c>
      <c r="F760" s="1" t="s">
        <v>84</v>
      </c>
      <c r="G760" s="1" t="s">
        <v>85</v>
      </c>
      <c r="H760" s="1" t="s">
        <v>625</v>
      </c>
      <c r="I760" s="1" t="s">
        <v>719</v>
      </c>
      <c r="J760" s="1" t="s">
        <v>233</v>
      </c>
      <c r="K760" s="1" t="s">
        <v>1192</v>
      </c>
    </row>
    <row r="761" spans="1:11" x14ac:dyDescent="0.25">
      <c r="A761" s="1" t="s">
        <v>17</v>
      </c>
      <c r="D761" s="1" t="s">
        <v>152</v>
      </c>
      <c r="E761" s="1" t="s">
        <v>153</v>
      </c>
      <c r="F761" s="1" t="s">
        <v>84</v>
      </c>
      <c r="G761" s="1" t="s">
        <v>85</v>
      </c>
      <c r="H761" s="1" t="s">
        <v>625</v>
      </c>
      <c r="I761" s="1" t="s">
        <v>719</v>
      </c>
      <c r="J761" s="1" t="s">
        <v>236</v>
      </c>
      <c r="K761" s="1" t="s">
        <v>1193</v>
      </c>
    </row>
    <row r="762" spans="1:11" x14ac:dyDescent="0.25">
      <c r="A762" s="1" t="s">
        <v>17</v>
      </c>
      <c r="D762" s="1" t="s">
        <v>136</v>
      </c>
      <c r="E762" s="1" t="s">
        <v>137</v>
      </c>
      <c r="F762" s="1" t="s">
        <v>84</v>
      </c>
      <c r="G762" s="1" t="s">
        <v>85</v>
      </c>
      <c r="H762" s="1" t="s">
        <v>625</v>
      </c>
      <c r="I762" s="1" t="s">
        <v>719</v>
      </c>
      <c r="J762" s="1" t="s">
        <v>234</v>
      </c>
      <c r="K762" s="1" t="s">
        <v>1194</v>
      </c>
    </row>
    <row r="763" spans="1:11" x14ac:dyDescent="0.25">
      <c r="A763" s="1" t="s">
        <v>17</v>
      </c>
      <c r="D763" s="1" t="s">
        <v>268</v>
      </c>
      <c r="E763" s="1" t="s">
        <v>269</v>
      </c>
      <c r="F763" s="1" t="s">
        <v>84</v>
      </c>
      <c r="G763" s="1" t="s">
        <v>85</v>
      </c>
      <c r="H763" s="1" t="s">
        <v>625</v>
      </c>
      <c r="I763" s="1" t="s">
        <v>719</v>
      </c>
      <c r="J763" s="1" t="s">
        <v>232</v>
      </c>
      <c r="K763" s="1" t="s">
        <v>1195</v>
      </c>
    </row>
    <row r="764" spans="1:11" x14ac:dyDescent="0.25">
      <c r="A764" s="1" t="s">
        <v>17</v>
      </c>
      <c r="D764" s="1" t="s">
        <v>140</v>
      </c>
      <c r="E764" s="1" t="s">
        <v>141</v>
      </c>
      <c r="F764" s="1" t="s">
        <v>84</v>
      </c>
      <c r="G764" s="1" t="s">
        <v>85</v>
      </c>
      <c r="H764" s="1" t="s">
        <v>625</v>
      </c>
      <c r="I764" s="1" t="s">
        <v>719</v>
      </c>
      <c r="J764" s="1" t="s">
        <v>235</v>
      </c>
      <c r="K764" s="1" t="s">
        <v>1196</v>
      </c>
    </row>
    <row r="765" spans="1:11" x14ac:dyDescent="0.25">
      <c r="A765" s="1" t="s">
        <v>17</v>
      </c>
      <c r="D765" s="1" t="s">
        <v>142</v>
      </c>
      <c r="E765" s="1" t="s">
        <v>143</v>
      </c>
      <c r="F765" s="1" t="s">
        <v>84</v>
      </c>
      <c r="G765" s="1" t="s">
        <v>85</v>
      </c>
      <c r="H765" s="1" t="s">
        <v>625</v>
      </c>
      <c r="I765" s="1" t="s">
        <v>719</v>
      </c>
      <c r="J765" s="1" t="s">
        <v>238</v>
      </c>
      <c r="K765" s="1" t="s">
        <v>1197</v>
      </c>
    </row>
    <row r="766" spans="1:11" x14ac:dyDescent="0.25">
      <c r="A766" s="1" t="s">
        <v>17</v>
      </c>
      <c r="D766" s="1" t="s">
        <v>158</v>
      </c>
      <c r="E766" s="1" t="s">
        <v>159</v>
      </c>
      <c r="F766" s="1" t="s">
        <v>84</v>
      </c>
      <c r="G766" s="1" t="s">
        <v>85</v>
      </c>
      <c r="H766" s="1" t="s">
        <v>625</v>
      </c>
      <c r="I766" s="1" t="s">
        <v>719</v>
      </c>
      <c r="J766" s="1" t="s">
        <v>237</v>
      </c>
      <c r="K766" s="1" t="s">
        <v>1107</v>
      </c>
    </row>
    <row r="767" spans="1:11" x14ac:dyDescent="0.25">
      <c r="A767" s="1" t="s">
        <v>17</v>
      </c>
      <c r="D767" s="1" t="s">
        <v>126</v>
      </c>
      <c r="E767" s="1" t="s">
        <v>127</v>
      </c>
      <c r="F767" s="1" t="s">
        <v>84</v>
      </c>
      <c r="G767" s="1" t="s">
        <v>85</v>
      </c>
      <c r="H767" s="1" t="s">
        <v>625</v>
      </c>
      <c r="I767" s="1" t="s">
        <v>719</v>
      </c>
      <c r="J767" s="1" t="s">
        <v>239</v>
      </c>
      <c r="K767" s="1" t="s">
        <v>1198</v>
      </c>
    </row>
    <row r="768" spans="1:11" x14ac:dyDescent="0.25">
      <c r="A768" s="1" t="s">
        <v>17</v>
      </c>
      <c r="D768" s="1" t="s">
        <v>160</v>
      </c>
      <c r="E768" s="1" t="s">
        <v>161</v>
      </c>
      <c r="F768" s="1" t="s">
        <v>84</v>
      </c>
      <c r="G768" s="1" t="s">
        <v>85</v>
      </c>
      <c r="H768" s="1" t="s">
        <v>625</v>
      </c>
      <c r="I768" s="1" t="s">
        <v>719</v>
      </c>
      <c r="J768" s="1" t="s">
        <v>245</v>
      </c>
      <c r="K768" s="1" t="s">
        <v>1199</v>
      </c>
    </row>
    <row r="769" spans="1:11" x14ac:dyDescent="0.25">
      <c r="A769" s="1" t="s">
        <v>17</v>
      </c>
      <c r="D769" s="1" t="s">
        <v>162</v>
      </c>
      <c r="E769" s="1" t="s">
        <v>163</v>
      </c>
      <c r="F769" s="1" t="s">
        <v>84</v>
      </c>
      <c r="G769" s="1" t="s">
        <v>85</v>
      </c>
      <c r="H769" s="1" t="s">
        <v>625</v>
      </c>
      <c r="I769" s="1" t="s">
        <v>719</v>
      </c>
      <c r="J769" s="1" t="s">
        <v>241</v>
      </c>
      <c r="K769" s="1" t="s">
        <v>1200</v>
      </c>
    </row>
    <row r="770" spans="1:11" x14ac:dyDescent="0.25">
      <c r="A770" s="1" t="s">
        <v>17</v>
      </c>
      <c r="D770" s="1" t="s">
        <v>148</v>
      </c>
      <c r="E770" s="1" t="s">
        <v>149</v>
      </c>
      <c r="F770" s="1" t="s">
        <v>84</v>
      </c>
      <c r="G770" s="1" t="s">
        <v>85</v>
      </c>
      <c r="H770" s="1" t="s">
        <v>625</v>
      </c>
      <c r="I770" s="1" t="s">
        <v>719</v>
      </c>
      <c r="J770" s="1" t="s">
        <v>248</v>
      </c>
      <c r="K770" s="1" t="s">
        <v>1201</v>
      </c>
    </row>
    <row r="771" spans="1:11" x14ac:dyDescent="0.25">
      <c r="A771" s="1" t="s">
        <v>17</v>
      </c>
      <c r="D771" s="1" t="s">
        <v>324</v>
      </c>
      <c r="E771" s="1" t="s">
        <v>325</v>
      </c>
      <c r="F771" s="1" t="s">
        <v>84</v>
      </c>
      <c r="G771" s="1" t="s">
        <v>85</v>
      </c>
      <c r="H771" s="1" t="s">
        <v>625</v>
      </c>
      <c r="I771" s="1" t="s">
        <v>719</v>
      </c>
      <c r="J771" s="1" t="s">
        <v>246</v>
      </c>
      <c r="K771" s="1" t="s">
        <v>1202</v>
      </c>
    </row>
    <row r="772" spans="1:11" x14ac:dyDescent="0.25">
      <c r="A772" s="1" t="s">
        <v>17</v>
      </c>
      <c r="D772" s="1" t="s">
        <v>270</v>
      </c>
      <c r="E772" s="1" t="s">
        <v>271</v>
      </c>
      <c r="F772" s="1" t="s">
        <v>84</v>
      </c>
      <c r="G772" s="1" t="s">
        <v>85</v>
      </c>
      <c r="H772" s="1" t="s">
        <v>625</v>
      </c>
      <c r="I772" s="1" t="s">
        <v>719</v>
      </c>
      <c r="J772" s="1" t="s">
        <v>247</v>
      </c>
      <c r="K772" s="1" t="s">
        <v>1203</v>
      </c>
    </row>
    <row r="773" spans="1:11" x14ac:dyDescent="0.25">
      <c r="A773" s="1" t="s">
        <v>17</v>
      </c>
      <c r="D773" s="1" t="s">
        <v>106</v>
      </c>
      <c r="E773" s="1" t="s">
        <v>107</v>
      </c>
      <c r="F773" s="1" t="s">
        <v>84</v>
      </c>
      <c r="G773" s="1" t="s">
        <v>85</v>
      </c>
      <c r="H773" s="1" t="s">
        <v>625</v>
      </c>
      <c r="I773" s="1" t="s">
        <v>719</v>
      </c>
      <c r="J773" s="1" t="s">
        <v>250</v>
      </c>
      <c r="K773" s="1" t="s">
        <v>1204</v>
      </c>
    </row>
    <row r="774" spans="1:11" x14ac:dyDescent="0.25">
      <c r="A774" s="1" t="s">
        <v>17</v>
      </c>
      <c r="D774" s="1" t="s">
        <v>90</v>
      </c>
      <c r="E774" s="1" t="s">
        <v>91</v>
      </c>
      <c r="F774" s="1" t="s">
        <v>84</v>
      </c>
      <c r="G774" s="1" t="s">
        <v>85</v>
      </c>
      <c r="H774" s="1" t="s">
        <v>625</v>
      </c>
      <c r="I774" s="1" t="s">
        <v>719</v>
      </c>
      <c r="J774" s="1" t="s">
        <v>243</v>
      </c>
      <c r="K774" s="1" t="s">
        <v>1205</v>
      </c>
    </row>
    <row r="775" spans="1:11" x14ac:dyDescent="0.25">
      <c r="A775" s="1" t="s">
        <v>17</v>
      </c>
      <c r="D775" s="1" t="s">
        <v>98</v>
      </c>
      <c r="E775" s="1" t="s">
        <v>99</v>
      </c>
      <c r="F775" s="1" t="s">
        <v>84</v>
      </c>
      <c r="G775" s="1" t="s">
        <v>85</v>
      </c>
      <c r="H775" s="1" t="s">
        <v>625</v>
      </c>
      <c r="I775" s="1" t="s">
        <v>719</v>
      </c>
      <c r="J775" s="1" t="s">
        <v>249</v>
      </c>
      <c r="K775" s="1" t="s">
        <v>1091</v>
      </c>
    </row>
    <row r="776" spans="1:11" x14ac:dyDescent="0.25">
      <c r="A776" s="1" t="s">
        <v>17</v>
      </c>
      <c r="D776" s="1" t="s">
        <v>96</v>
      </c>
      <c r="E776" s="1" t="s">
        <v>97</v>
      </c>
      <c r="F776" s="1" t="s">
        <v>84</v>
      </c>
      <c r="G776" s="1" t="s">
        <v>85</v>
      </c>
      <c r="H776" s="1" t="s">
        <v>625</v>
      </c>
      <c r="I776" s="1" t="s">
        <v>719</v>
      </c>
      <c r="J776" s="1" t="s">
        <v>242</v>
      </c>
      <c r="K776" s="1" t="s">
        <v>457</v>
      </c>
    </row>
    <row r="777" spans="1:11" x14ac:dyDescent="0.25">
      <c r="A777" s="1" t="s">
        <v>17</v>
      </c>
      <c r="D777" s="1" t="s">
        <v>74</v>
      </c>
      <c r="E777" s="1" t="s">
        <v>75</v>
      </c>
      <c r="F777" s="1" t="s">
        <v>38</v>
      </c>
      <c r="G777" s="1" t="s">
        <v>39</v>
      </c>
      <c r="H777" s="1" t="s">
        <v>626</v>
      </c>
      <c r="I777" s="1" t="s">
        <v>954</v>
      </c>
      <c r="J777" s="1" t="s">
        <v>22</v>
      </c>
      <c r="K777" s="1" t="s">
        <v>1206</v>
      </c>
    </row>
    <row r="778" spans="1:11" x14ac:dyDescent="0.25">
      <c r="A778" s="1" t="s">
        <v>17</v>
      </c>
      <c r="D778" s="1" t="s">
        <v>570</v>
      </c>
      <c r="E778" s="1" t="s">
        <v>571</v>
      </c>
      <c r="F778" s="1" t="s">
        <v>38</v>
      </c>
      <c r="G778" s="1" t="s">
        <v>39</v>
      </c>
      <c r="H778" s="1" t="s">
        <v>626</v>
      </c>
      <c r="I778" s="1" t="s">
        <v>954</v>
      </c>
      <c r="J778" s="1" t="s">
        <v>23</v>
      </c>
      <c r="K778" s="1" t="s">
        <v>1207</v>
      </c>
    </row>
    <row r="779" spans="1:11" x14ac:dyDescent="0.25">
      <c r="A779" s="1" t="s">
        <v>17</v>
      </c>
      <c r="D779" s="1" t="s">
        <v>68</v>
      </c>
      <c r="E779" s="1" t="s">
        <v>69</v>
      </c>
      <c r="F779" s="1" t="s">
        <v>38</v>
      </c>
      <c r="G779" s="1" t="s">
        <v>39</v>
      </c>
      <c r="H779" s="1" t="s">
        <v>626</v>
      </c>
      <c r="I779" s="1" t="s">
        <v>954</v>
      </c>
      <c r="J779" s="1" t="s">
        <v>24</v>
      </c>
      <c r="K779" s="1" t="s">
        <v>1208</v>
      </c>
    </row>
    <row r="780" spans="1:11" x14ac:dyDescent="0.25">
      <c r="A780" s="1" t="s">
        <v>17</v>
      </c>
      <c r="D780" s="1" t="s">
        <v>565</v>
      </c>
      <c r="E780" s="1" t="s">
        <v>566</v>
      </c>
      <c r="F780" s="1" t="s">
        <v>38</v>
      </c>
      <c r="G780" s="1" t="s">
        <v>39</v>
      </c>
      <c r="H780" s="1" t="s">
        <v>626</v>
      </c>
      <c r="I780" s="1" t="s">
        <v>954</v>
      </c>
      <c r="J780" s="1" t="s">
        <v>25</v>
      </c>
      <c r="K780" s="1" t="s">
        <v>1209</v>
      </c>
    </row>
    <row r="781" spans="1:11" x14ac:dyDescent="0.25">
      <c r="A781" s="1" t="s">
        <v>17</v>
      </c>
      <c r="D781" s="1" t="s">
        <v>64</v>
      </c>
      <c r="E781" s="1" t="s">
        <v>65</v>
      </c>
      <c r="F781" s="1" t="s">
        <v>38</v>
      </c>
      <c r="G781" s="1" t="s">
        <v>39</v>
      </c>
      <c r="H781" s="1" t="s">
        <v>626</v>
      </c>
      <c r="I781" s="1" t="s">
        <v>954</v>
      </c>
      <c r="J781" s="1" t="s">
        <v>26</v>
      </c>
      <c r="K781" s="1" t="s">
        <v>411</v>
      </c>
    </row>
    <row r="782" spans="1:11" x14ac:dyDescent="0.25">
      <c r="A782" s="1" t="s">
        <v>17</v>
      </c>
      <c r="D782" s="1" t="s">
        <v>66</v>
      </c>
      <c r="E782" s="1" t="s">
        <v>67</v>
      </c>
      <c r="F782" s="1" t="s">
        <v>38</v>
      </c>
      <c r="G782" s="1" t="s">
        <v>39</v>
      </c>
      <c r="H782" s="1" t="s">
        <v>626</v>
      </c>
      <c r="I782" s="1" t="s">
        <v>954</v>
      </c>
      <c r="J782" s="1" t="s">
        <v>233</v>
      </c>
      <c r="K782" s="1" t="s">
        <v>1024</v>
      </c>
    </row>
    <row r="783" spans="1:11" x14ac:dyDescent="0.25">
      <c r="A783" s="1" t="s">
        <v>17</v>
      </c>
      <c r="D783" s="1" t="s">
        <v>40</v>
      </c>
      <c r="E783" s="1" t="s">
        <v>41</v>
      </c>
      <c r="F783" s="1" t="s">
        <v>38</v>
      </c>
      <c r="G783" s="1" t="s">
        <v>39</v>
      </c>
      <c r="H783" s="1" t="s">
        <v>626</v>
      </c>
      <c r="I783" s="1" t="s">
        <v>954</v>
      </c>
      <c r="J783" s="1" t="s">
        <v>236</v>
      </c>
      <c r="K783" s="1" t="s">
        <v>1210</v>
      </c>
    </row>
    <row r="784" spans="1:11" x14ac:dyDescent="0.25">
      <c r="A784" s="1" t="s">
        <v>17</v>
      </c>
      <c r="D784" s="1" t="s">
        <v>266</v>
      </c>
      <c r="E784" s="1" t="s">
        <v>267</v>
      </c>
      <c r="F784" s="1" t="s">
        <v>38</v>
      </c>
      <c r="G784" s="1" t="s">
        <v>39</v>
      </c>
      <c r="H784" s="1" t="s">
        <v>626</v>
      </c>
      <c r="I784" s="1" t="s">
        <v>954</v>
      </c>
      <c r="J784" s="1" t="s">
        <v>234</v>
      </c>
      <c r="K784" s="1" t="s">
        <v>1211</v>
      </c>
    </row>
    <row r="785" spans="1:11" x14ac:dyDescent="0.25">
      <c r="A785" s="1" t="s">
        <v>17</v>
      </c>
      <c r="D785" s="1" t="s">
        <v>82</v>
      </c>
      <c r="E785" s="1" t="s">
        <v>83</v>
      </c>
      <c r="F785" s="1" t="s">
        <v>38</v>
      </c>
      <c r="G785" s="1" t="s">
        <v>39</v>
      </c>
      <c r="H785" s="1" t="s">
        <v>626</v>
      </c>
      <c r="I785" s="1" t="s">
        <v>954</v>
      </c>
      <c r="J785" s="1" t="s">
        <v>232</v>
      </c>
      <c r="K785" s="1" t="s">
        <v>793</v>
      </c>
    </row>
    <row r="786" spans="1:11" x14ac:dyDescent="0.25">
      <c r="A786" s="1" t="s">
        <v>17</v>
      </c>
      <c r="D786" s="1" t="s">
        <v>58</v>
      </c>
      <c r="E786" s="1" t="s">
        <v>59</v>
      </c>
      <c r="F786" s="1" t="s">
        <v>38</v>
      </c>
      <c r="G786" s="1" t="s">
        <v>39</v>
      </c>
      <c r="H786" s="1" t="s">
        <v>626</v>
      </c>
      <c r="I786" s="1" t="s">
        <v>954</v>
      </c>
      <c r="J786" s="1" t="s">
        <v>235</v>
      </c>
      <c r="K786" s="1" t="s">
        <v>1212</v>
      </c>
    </row>
    <row r="787" spans="1:11" x14ac:dyDescent="0.25">
      <c r="A787" s="1" t="s">
        <v>17</v>
      </c>
      <c r="D787" s="1" t="s">
        <v>46</v>
      </c>
      <c r="E787" s="1" t="s">
        <v>47</v>
      </c>
      <c r="F787" s="1" t="s">
        <v>38</v>
      </c>
      <c r="G787" s="1" t="s">
        <v>39</v>
      </c>
      <c r="H787" s="1" t="s">
        <v>627</v>
      </c>
      <c r="I787" s="1" t="s">
        <v>864</v>
      </c>
      <c r="J787" s="1" t="s">
        <v>22</v>
      </c>
      <c r="K787" s="1" t="s">
        <v>423</v>
      </c>
    </row>
    <row r="788" spans="1:11" x14ac:dyDescent="0.25">
      <c r="A788" s="1" t="s">
        <v>17</v>
      </c>
      <c r="D788" s="1" t="s">
        <v>68</v>
      </c>
      <c r="E788" s="1" t="s">
        <v>69</v>
      </c>
      <c r="F788" s="1" t="s">
        <v>38</v>
      </c>
      <c r="G788" s="1" t="s">
        <v>39</v>
      </c>
      <c r="H788" s="1" t="s">
        <v>627</v>
      </c>
      <c r="I788" s="1" t="s">
        <v>864</v>
      </c>
      <c r="J788" s="1" t="s">
        <v>23</v>
      </c>
      <c r="K788" s="1" t="s">
        <v>1213</v>
      </c>
    </row>
    <row r="789" spans="1:11" x14ac:dyDescent="0.25">
      <c r="A789" s="1" t="s">
        <v>17</v>
      </c>
      <c r="D789" s="1" t="s">
        <v>320</v>
      </c>
      <c r="E789" s="1" t="s">
        <v>321</v>
      </c>
      <c r="F789" s="1" t="s">
        <v>38</v>
      </c>
      <c r="G789" s="1" t="s">
        <v>39</v>
      </c>
      <c r="H789" s="1" t="s">
        <v>627</v>
      </c>
      <c r="I789" s="1" t="s">
        <v>864</v>
      </c>
      <c r="J789" s="1" t="s">
        <v>24</v>
      </c>
      <c r="K789" s="1" t="s">
        <v>1214</v>
      </c>
    </row>
    <row r="790" spans="1:11" x14ac:dyDescent="0.25">
      <c r="A790" s="1" t="s">
        <v>17</v>
      </c>
      <c r="D790" s="1" t="s">
        <v>60</v>
      </c>
      <c r="E790" s="1" t="s">
        <v>61</v>
      </c>
      <c r="F790" s="1" t="s">
        <v>38</v>
      </c>
      <c r="G790" s="1" t="s">
        <v>39</v>
      </c>
      <c r="H790" s="1" t="s">
        <v>627</v>
      </c>
      <c r="I790" s="1" t="s">
        <v>864</v>
      </c>
      <c r="J790" s="1" t="s">
        <v>25</v>
      </c>
      <c r="K790" s="1" t="s">
        <v>1215</v>
      </c>
    </row>
    <row r="791" spans="1:11" x14ac:dyDescent="0.25">
      <c r="A791" s="1" t="s">
        <v>17</v>
      </c>
      <c r="D791" s="1" t="s">
        <v>54</v>
      </c>
      <c r="E791" s="1" t="s">
        <v>55</v>
      </c>
      <c r="F791" s="1" t="s">
        <v>38</v>
      </c>
      <c r="G791" s="1" t="s">
        <v>39</v>
      </c>
      <c r="H791" s="1" t="s">
        <v>627</v>
      </c>
      <c r="I791" s="1" t="s">
        <v>864</v>
      </c>
      <c r="J791" s="1" t="s">
        <v>26</v>
      </c>
      <c r="K791" s="1" t="s">
        <v>1216</v>
      </c>
    </row>
    <row r="792" spans="1:11" x14ac:dyDescent="0.25">
      <c r="A792" s="1" t="s">
        <v>17</v>
      </c>
      <c r="D792" s="1" t="s">
        <v>66</v>
      </c>
      <c r="E792" s="1" t="s">
        <v>67</v>
      </c>
      <c r="F792" s="1" t="s">
        <v>38</v>
      </c>
      <c r="G792" s="1" t="s">
        <v>39</v>
      </c>
      <c r="H792" s="1" t="s">
        <v>627</v>
      </c>
      <c r="I792" s="1" t="s">
        <v>864</v>
      </c>
      <c r="J792" s="1" t="s">
        <v>233</v>
      </c>
      <c r="K792" s="1" t="s">
        <v>1217</v>
      </c>
    </row>
    <row r="793" spans="1:11" x14ac:dyDescent="0.25">
      <c r="A793" s="1" t="s">
        <v>17</v>
      </c>
      <c r="D793" s="1" t="s">
        <v>256</v>
      </c>
      <c r="E793" s="1" t="s">
        <v>257</v>
      </c>
      <c r="F793" s="1" t="s">
        <v>38</v>
      </c>
      <c r="G793" s="1" t="s">
        <v>39</v>
      </c>
      <c r="H793" s="1" t="s">
        <v>627</v>
      </c>
      <c r="I793" s="1" t="s">
        <v>864</v>
      </c>
      <c r="J793" s="1" t="s">
        <v>236</v>
      </c>
      <c r="K793" s="1" t="s">
        <v>240</v>
      </c>
    </row>
    <row r="794" spans="1:11" x14ac:dyDescent="0.25">
      <c r="A794" s="1" t="s">
        <v>17</v>
      </c>
      <c r="D794" s="1" t="s">
        <v>40</v>
      </c>
      <c r="E794" s="1" t="s">
        <v>41</v>
      </c>
      <c r="F794" s="1" t="s">
        <v>38</v>
      </c>
      <c r="G794" s="1" t="s">
        <v>39</v>
      </c>
      <c r="H794" s="1" t="s">
        <v>628</v>
      </c>
      <c r="I794" s="1" t="s">
        <v>667</v>
      </c>
      <c r="J794" s="1" t="s">
        <v>22</v>
      </c>
      <c r="K794" s="1" t="s">
        <v>1218</v>
      </c>
    </row>
    <row r="795" spans="1:11" x14ac:dyDescent="0.25">
      <c r="A795" s="1" t="s">
        <v>17</v>
      </c>
      <c r="D795" s="1" t="s">
        <v>66</v>
      </c>
      <c r="E795" s="1" t="s">
        <v>67</v>
      </c>
      <c r="F795" s="1" t="s">
        <v>38</v>
      </c>
      <c r="G795" s="1" t="s">
        <v>39</v>
      </c>
      <c r="H795" s="1" t="s">
        <v>624</v>
      </c>
      <c r="I795" s="1" t="s">
        <v>679</v>
      </c>
      <c r="J795" s="1" t="s">
        <v>236</v>
      </c>
      <c r="K795" s="1" t="s">
        <v>1219</v>
      </c>
    </row>
    <row r="796" spans="1:11" x14ac:dyDescent="0.25">
      <c r="A796" s="1" t="s">
        <v>17</v>
      </c>
      <c r="D796" s="1" t="s">
        <v>50</v>
      </c>
      <c r="E796" s="1" t="s">
        <v>51</v>
      </c>
      <c r="F796" s="1" t="s">
        <v>38</v>
      </c>
      <c r="G796" s="1" t="s">
        <v>39</v>
      </c>
      <c r="H796" s="1" t="s">
        <v>624</v>
      </c>
      <c r="I796" s="1" t="s">
        <v>679</v>
      </c>
      <c r="J796" s="1" t="s">
        <v>234</v>
      </c>
      <c r="K796" s="1" t="s">
        <v>1220</v>
      </c>
    </row>
    <row r="797" spans="1:11" x14ac:dyDescent="0.25">
      <c r="A797" s="1" t="s">
        <v>17</v>
      </c>
      <c r="D797" s="1" t="s">
        <v>274</v>
      </c>
      <c r="E797" s="1" t="s">
        <v>275</v>
      </c>
      <c r="F797" s="1" t="s">
        <v>38</v>
      </c>
      <c r="G797" s="1" t="s">
        <v>39</v>
      </c>
      <c r="H797" s="1" t="s">
        <v>624</v>
      </c>
      <c r="I797" s="1" t="s">
        <v>679</v>
      </c>
      <c r="J797" s="1" t="s">
        <v>232</v>
      </c>
      <c r="K797" s="1" t="s">
        <v>1221</v>
      </c>
    </row>
    <row r="798" spans="1:11" x14ac:dyDescent="0.25">
      <c r="A798" s="1" t="s">
        <v>17</v>
      </c>
      <c r="D798" s="1" t="s">
        <v>56</v>
      </c>
      <c r="E798" s="1" t="s">
        <v>57</v>
      </c>
      <c r="F798" s="1" t="s">
        <v>38</v>
      </c>
      <c r="G798" s="1" t="s">
        <v>39</v>
      </c>
      <c r="H798" s="1" t="s">
        <v>624</v>
      </c>
      <c r="I798" s="1" t="s">
        <v>679</v>
      </c>
      <c r="J798" s="1" t="s">
        <v>235</v>
      </c>
      <c r="K798" s="1" t="s">
        <v>1222</v>
      </c>
    </row>
    <row r="799" spans="1:11" x14ac:dyDescent="0.25">
      <c r="A799" s="1" t="s">
        <v>17</v>
      </c>
      <c r="D799" s="1" t="s">
        <v>565</v>
      </c>
      <c r="E799" s="1" t="s">
        <v>566</v>
      </c>
      <c r="F799" s="1" t="s">
        <v>38</v>
      </c>
      <c r="G799" s="1" t="s">
        <v>39</v>
      </c>
      <c r="H799" s="1" t="s">
        <v>629</v>
      </c>
      <c r="I799" s="1" t="s">
        <v>954</v>
      </c>
      <c r="J799" s="1" t="s">
        <v>22</v>
      </c>
      <c r="K799" s="1" t="s">
        <v>1223</v>
      </c>
    </row>
    <row r="800" spans="1:11" x14ac:dyDescent="0.25">
      <c r="A800" s="1" t="s">
        <v>17</v>
      </c>
      <c r="D800" s="1" t="s">
        <v>70</v>
      </c>
      <c r="E800" s="1" t="s">
        <v>71</v>
      </c>
      <c r="F800" s="1" t="s">
        <v>38</v>
      </c>
      <c r="G800" s="1" t="s">
        <v>39</v>
      </c>
      <c r="H800" s="1" t="s">
        <v>629</v>
      </c>
      <c r="I800" s="1" t="s">
        <v>954</v>
      </c>
      <c r="J800" s="1" t="s">
        <v>23</v>
      </c>
      <c r="K800" s="1" t="s">
        <v>1224</v>
      </c>
    </row>
    <row r="801" spans="1:11" x14ac:dyDescent="0.25">
      <c r="A801" s="1" t="s">
        <v>17</v>
      </c>
      <c r="D801" s="1" t="s">
        <v>286</v>
      </c>
      <c r="E801" s="1" t="s">
        <v>287</v>
      </c>
      <c r="F801" s="1" t="s">
        <v>38</v>
      </c>
      <c r="G801" s="1" t="s">
        <v>39</v>
      </c>
      <c r="H801" s="1" t="s">
        <v>629</v>
      </c>
      <c r="I801" s="1" t="s">
        <v>954</v>
      </c>
      <c r="J801" s="1" t="s">
        <v>24</v>
      </c>
      <c r="K801" s="1" t="s">
        <v>1225</v>
      </c>
    </row>
    <row r="802" spans="1:11" x14ac:dyDescent="0.25">
      <c r="A802" s="1" t="s">
        <v>17</v>
      </c>
      <c r="D802" s="1" t="s">
        <v>82</v>
      </c>
      <c r="E802" s="1" t="s">
        <v>83</v>
      </c>
      <c r="F802" s="1" t="s">
        <v>38</v>
      </c>
      <c r="G802" s="1" t="s">
        <v>39</v>
      </c>
      <c r="H802" s="1" t="s">
        <v>629</v>
      </c>
      <c r="I802" s="1" t="s">
        <v>954</v>
      </c>
      <c r="J802" s="1" t="s">
        <v>25</v>
      </c>
      <c r="K802" s="1" t="s">
        <v>1226</v>
      </c>
    </row>
    <row r="803" spans="1:11" x14ac:dyDescent="0.25">
      <c r="A803" s="1" t="s">
        <v>17</v>
      </c>
      <c r="D803" s="1" t="s">
        <v>298</v>
      </c>
      <c r="E803" s="1" t="s">
        <v>299</v>
      </c>
      <c r="F803" s="1" t="s">
        <v>38</v>
      </c>
      <c r="G803" s="1" t="s">
        <v>39</v>
      </c>
      <c r="H803" s="1" t="s">
        <v>629</v>
      </c>
      <c r="I803" s="1" t="s">
        <v>954</v>
      </c>
      <c r="J803" s="1" t="s">
        <v>26</v>
      </c>
      <c r="K803" s="1" t="s">
        <v>523</v>
      </c>
    </row>
    <row r="804" spans="1:11" x14ac:dyDescent="0.25">
      <c r="A804" s="1" t="s">
        <v>17</v>
      </c>
      <c r="D804" s="1" t="s">
        <v>62</v>
      </c>
      <c r="E804" s="1" t="s">
        <v>63</v>
      </c>
      <c r="F804" s="1" t="s">
        <v>38</v>
      </c>
      <c r="G804" s="1" t="s">
        <v>39</v>
      </c>
      <c r="H804" s="1" t="s">
        <v>629</v>
      </c>
      <c r="I804" s="1" t="s">
        <v>954</v>
      </c>
      <c r="J804" s="1" t="s">
        <v>233</v>
      </c>
      <c r="K804" s="1" t="s">
        <v>1227</v>
      </c>
    </row>
    <row r="805" spans="1:11" x14ac:dyDescent="0.25">
      <c r="A805" s="1" t="s">
        <v>17</v>
      </c>
      <c r="D805" s="1" t="s">
        <v>256</v>
      </c>
      <c r="E805" s="1" t="s">
        <v>257</v>
      </c>
      <c r="F805" s="1" t="s">
        <v>38</v>
      </c>
      <c r="G805" s="1" t="s">
        <v>39</v>
      </c>
      <c r="H805" s="1" t="s">
        <v>629</v>
      </c>
      <c r="I805" s="1" t="s">
        <v>954</v>
      </c>
      <c r="J805" s="1" t="s">
        <v>236</v>
      </c>
      <c r="K805" s="1" t="s">
        <v>1228</v>
      </c>
    </row>
    <row r="806" spans="1:11" x14ac:dyDescent="0.25">
      <c r="A806" s="1" t="s">
        <v>17</v>
      </c>
      <c r="D806" s="1" t="s">
        <v>56</v>
      </c>
      <c r="E806" s="1" t="s">
        <v>57</v>
      </c>
      <c r="F806" s="1" t="s">
        <v>38</v>
      </c>
      <c r="G806" s="1" t="s">
        <v>39</v>
      </c>
      <c r="H806" s="1" t="s">
        <v>629</v>
      </c>
      <c r="I806" s="1" t="s">
        <v>954</v>
      </c>
      <c r="J806" s="1" t="s">
        <v>234</v>
      </c>
      <c r="K806" s="1" t="s">
        <v>990</v>
      </c>
    </row>
    <row r="807" spans="1:11" x14ac:dyDescent="0.25">
      <c r="A807" s="1" t="s">
        <v>17</v>
      </c>
      <c r="D807" s="1" t="s">
        <v>80</v>
      </c>
      <c r="E807" s="1" t="s">
        <v>81</v>
      </c>
      <c r="F807" s="1" t="s">
        <v>38</v>
      </c>
      <c r="G807" s="1" t="s">
        <v>39</v>
      </c>
      <c r="H807" s="1" t="s">
        <v>629</v>
      </c>
      <c r="I807" s="1" t="s">
        <v>954</v>
      </c>
      <c r="J807" s="1" t="s">
        <v>232</v>
      </c>
      <c r="K807" s="1" t="s">
        <v>419</v>
      </c>
    </row>
    <row r="808" spans="1:11" x14ac:dyDescent="0.25">
      <c r="A808" s="1" t="s">
        <v>17</v>
      </c>
      <c r="D808" s="1" t="s">
        <v>48</v>
      </c>
      <c r="E808" s="1" t="s">
        <v>49</v>
      </c>
      <c r="F808" s="1" t="s">
        <v>38</v>
      </c>
      <c r="G808" s="1" t="s">
        <v>39</v>
      </c>
      <c r="H808" s="1" t="s">
        <v>629</v>
      </c>
      <c r="I808" s="1" t="s">
        <v>954</v>
      </c>
      <c r="J808" s="1" t="s">
        <v>235</v>
      </c>
      <c r="K808" s="1" t="s">
        <v>1229</v>
      </c>
    </row>
    <row r="809" spans="1:11" x14ac:dyDescent="0.25">
      <c r="A809" s="1" t="s">
        <v>17</v>
      </c>
      <c r="D809" s="1" t="s">
        <v>266</v>
      </c>
      <c r="E809" s="1" t="s">
        <v>267</v>
      </c>
      <c r="F809" s="1" t="s">
        <v>38</v>
      </c>
      <c r="G809" s="1" t="s">
        <v>39</v>
      </c>
      <c r="H809" s="1" t="s">
        <v>629</v>
      </c>
      <c r="I809" s="1" t="s">
        <v>954</v>
      </c>
      <c r="J809" s="1" t="s">
        <v>238</v>
      </c>
      <c r="K809" s="1" t="s">
        <v>403</v>
      </c>
    </row>
    <row r="810" spans="1:11" x14ac:dyDescent="0.25">
      <c r="A810" s="1" t="s">
        <v>17</v>
      </c>
      <c r="D810" s="1" t="s">
        <v>64</v>
      </c>
      <c r="E810" s="1" t="s">
        <v>65</v>
      </c>
      <c r="F810" s="1" t="s">
        <v>38</v>
      </c>
      <c r="G810" s="1" t="s">
        <v>39</v>
      </c>
      <c r="H810" s="1" t="s">
        <v>629</v>
      </c>
      <c r="I810" s="1" t="s">
        <v>954</v>
      </c>
      <c r="J810" s="1" t="s">
        <v>237</v>
      </c>
      <c r="K810" s="1" t="s">
        <v>920</v>
      </c>
    </row>
    <row r="811" spans="1:11" x14ac:dyDescent="0.25">
      <c r="A811" s="1" t="s">
        <v>17</v>
      </c>
      <c r="D811" s="1" t="s">
        <v>54</v>
      </c>
      <c r="E811" s="1" t="s">
        <v>55</v>
      </c>
      <c r="F811" s="1" t="s">
        <v>38</v>
      </c>
      <c r="G811" s="1" t="s">
        <v>39</v>
      </c>
      <c r="H811" s="1" t="s">
        <v>629</v>
      </c>
      <c r="I811" s="1" t="s">
        <v>954</v>
      </c>
      <c r="J811" s="1" t="s">
        <v>239</v>
      </c>
      <c r="K811" s="1" t="s">
        <v>487</v>
      </c>
    </row>
    <row r="812" spans="1:11" x14ac:dyDescent="0.25">
      <c r="A812" s="1" t="s">
        <v>17</v>
      </c>
      <c r="D812" s="1" t="s">
        <v>78</v>
      </c>
      <c r="E812" s="1" t="s">
        <v>79</v>
      </c>
      <c r="F812" s="1" t="s">
        <v>38</v>
      </c>
      <c r="G812" s="1" t="s">
        <v>39</v>
      </c>
      <c r="H812" s="1" t="s">
        <v>629</v>
      </c>
      <c r="I812" s="1" t="s">
        <v>954</v>
      </c>
      <c r="J812" s="1" t="s">
        <v>245</v>
      </c>
      <c r="K812" s="1" t="s">
        <v>509</v>
      </c>
    </row>
    <row r="813" spans="1:11" x14ac:dyDescent="0.25">
      <c r="A813" s="1" t="s">
        <v>17</v>
      </c>
      <c r="D813" s="1" t="s">
        <v>46</v>
      </c>
      <c r="E813" s="1" t="s">
        <v>47</v>
      </c>
      <c r="F813" s="1" t="s">
        <v>38</v>
      </c>
      <c r="G813" s="1" t="s">
        <v>39</v>
      </c>
      <c r="H813" s="1" t="s">
        <v>630</v>
      </c>
      <c r="I813" s="1" t="s">
        <v>679</v>
      </c>
      <c r="J813" s="1" t="s">
        <v>22</v>
      </c>
      <c r="K813" s="1" t="s">
        <v>1230</v>
      </c>
    </row>
    <row r="814" spans="1:11" x14ac:dyDescent="0.25">
      <c r="A814" s="1" t="s">
        <v>17</v>
      </c>
      <c r="D814" s="1" t="s">
        <v>70</v>
      </c>
      <c r="E814" s="1" t="s">
        <v>71</v>
      </c>
      <c r="F814" s="1" t="s">
        <v>38</v>
      </c>
      <c r="G814" s="1" t="s">
        <v>39</v>
      </c>
      <c r="H814" s="1" t="s">
        <v>630</v>
      </c>
      <c r="I814" s="1" t="s">
        <v>679</v>
      </c>
      <c r="J814" s="1" t="s">
        <v>23</v>
      </c>
      <c r="K814" s="1" t="s">
        <v>668</v>
      </c>
    </row>
    <row r="815" spans="1:11" x14ac:dyDescent="0.25">
      <c r="A815" s="1" t="s">
        <v>17</v>
      </c>
      <c r="D815" s="1" t="s">
        <v>266</v>
      </c>
      <c r="E815" s="1" t="s">
        <v>267</v>
      </c>
      <c r="F815" s="1" t="s">
        <v>38</v>
      </c>
      <c r="G815" s="1" t="s">
        <v>39</v>
      </c>
      <c r="H815" s="1" t="s">
        <v>630</v>
      </c>
      <c r="I815" s="1" t="s">
        <v>679</v>
      </c>
      <c r="J815" s="1" t="s">
        <v>24</v>
      </c>
      <c r="K815" s="1" t="s">
        <v>1231</v>
      </c>
    </row>
    <row r="816" spans="1:11" x14ac:dyDescent="0.25">
      <c r="A816" s="1" t="s">
        <v>17</v>
      </c>
      <c r="D816" s="1" t="s">
        <v>302</v>
      </c>
      <c r="E816" s="1" t="s">
        <v>303</v>
      </c>
      <c r="F816" s="1" t="s">
        <v>38</v>
      </c>
      <c r="G816" s="1" t="s">
        <v>39</v>
      </c>
      <c r="H816" s="1" t="s">
        <v>630</v>
      </c>
      <c r="I816" s="1" t="s">
        <v>679</v>
      </c>
      <c r="J816" s="1" t="s">
        <v>25</v>
      </c>
      <c r="K816" s="1" t="s">
        <v>1232</v>
      </c>
    </row>
    <row r="817" spans="1:11" x14ac:dyDescent="0.25">
      <c r="A817" s="1" t="s">
        <v>17</v>
      </c>
      <c r="D817" s="1" t="s">
        <v>64</v>
      </c>
      <c r="E817" s="1" t="s">
        <v>65</v>
      </c>
      <c r="F817" s="1" t="s">
        <v>38</v>
      </c>
      <c r="G817" s="1" t="s">
        <v>39</v>
      </c>
      <c r="H817" s="1" t="s">
        <v>630</v>
      </c>
      <c r="I817" s="1" t="s">
        <v>679</v>
      </c>
      <c r="J817" s="1" t="s">
        <v>26</v>
      </c>
      <c r="K817" s="1" t="s">
        <v>1233</v>
      </c>
    </row>
    <row r="818" spans="1:11" x14ac:dyDescent="0.25">
      <c r="A818" s="1" t="s">
        <v>17</v>
      </c>
      <c r="D818" s="1" t="s">
        <v>54</v>
      </c>
      <c r="E818" s="1" t="s">
        <v>55</v>
      </c>
      <c r="F818" s="1" t="s">
        <v>38</v>
      </c>
      <c r="G818" s="1" t="s">
        <v>39</v>
      </c>
      <c r="H818" s="1" t="s">
        <v>630</v>
      </c>
      <c r="I818" s="1" t="s">
        <v>679</v>
      </c>
      <c r="J818" s="1" t="s">
        <v>233</v>
      </c>
      <c r="K818" s="1" t="s">
        <v>500</v>
      </c>
    </row>
    <row r="819" spans="1:11" x14ac:dyDescent="0.25">
      <c r="A819" s="1" t="s">
        <v>17</v>
      </c>
      <c r="D819" s="1" t="s">
        <v>66</v>
      </c>
      <c r="E819" s="1" t="s">
        <v>67</v>
      </c>
      <c r="F819" s="1" t="s">
        <v>38</v>
      </c>
      <c r="G819" s="1" t="s">
        <v>39</v>
      </c>
      <c r="H819" s="1" t="s">
        <v>630</v>
      </c>
      <c r="I819" s="1" t="s">
        <v>679</v>
      </c>
      <c r="J819" s="1" t="s">
        <v>236</v>
      </c>
      <c r="K819" s="1" t="s">
        <v>678</v>
      </c>
    </row>
    <row r="820" spans="1:11" x14ac:dyDescent="0.25">
      <c r="A820" s="1" t="s">
        <v>17</v>
      </c>
      <c r="D820" s="1" t="s">
        <v>62</v>
      </c>
      <c r="E820" s="1" t="s">
        <v>63</v>
      </c>
      <c r="F820" s="1" t="s">
        <v>38</v>
      </c>
      <c r="G820" s="1" t="s">
        <v>39</v>
      </c>
      <c r="H820" s="1" t="s">
        <v>630</v>
      </c>
      <c r="I820" s="1" t="s">
        <v>679</v>
      </c>
      <c r="J820" s="1" t="s">
        <v>234</v>
      </c>
      <c r="K820" s="1" t="s">
        <v>1234</v>
      </c>
    </row>
    <row r="821" spans="1:11" x14ac:dyDescent="0.25">
      <c r="A821" s="1" t="s">
        <v>17</v>
      </c>
      <c r="D821" s="1" t="s">
        <v>74</v>
      </c>
      <c r="E821" s="1" t="s">
        <v>75</v>
      </c>
      <c r="F821" s="1" t="s">
        <v>38</v>
      </c>
      <c r="G821" s="1" t="s">
        <v>39</v>
      </c>
      <c r="H821" s="1" t="s">
        <v>631</v>
      </c>
      <c r="I821" s="1" t="s">
        <v>679</v>
      </c>
      <c r="J821" s="1" t="s">
        <v>22</v>
      </c>
      <c r="K821" s="1" t="s">
        <v>1235</v>
      </c>
    </row>
    <row r="822" spans="1:11" x14ac:dyDescent="0.25">
      <c r="A822" s="1" t="s">
        <v>17</v>
      </c>
      <c r="D822" s="1" t="s">
        <v>565</v>
      </c>
      <c r="E822" s="1" t="s">
        <v>566</v>
      </c>
      <c r="F822" s="1" t="s">
        <v>38</v>
      </c>
      <c r="G822" s="1" t="s">
        <v>39</v>
      </c>
      <c r="H822" s="1" t="s">
        <v>631</v>
      </c>
      <c r="I822" s="1" t="s">
        <v>679</v>
      </c>
      <c r="J822" s="1" t="s">
        <v>23</v>
      </c>
      <c r="K822" s="1" t="s">
        <v>1223</v>
      </c>
    </row>
    <row r="823" spans="1:11" x14ac:dyDescent="0.25">
      <c r="A823" s="1" t="s">
        <v>17</v>
      </c>
      <c r="D823" s="1" t="s">
        <v>314</v>
      </c>
      <c r="E823" s="1" t="s">
        <v>315</v>
      </c>
      <c r="F823" s="1" t="s">
        <v>38</v>
      </c>
      <c r="G823" s="1" t="s">
        <v>39</v>
      </c>
      <c r="H823" s="1" t="s">
        <v>631</v>
      </c>
      <c r="I823" s="1" t="s">
        <v>679</v>
      </c>
      <c r="J823" s="1" t="s">
        <v>24</v>
      </c>
      <c r="K823" s="1" t="s">
        <v>1236</v>
      </c>
    </row>
    <row r="824" spans="1:11" x14ac:dyDescent="0.25">
      <c r="A824" s="1" t="s">
        <v>17</v>
      </c>
      <c r="D824" s="1" t="s">
        <v>62</v>
      </c>
      <c r="E824" s="1" t="s">
        <v>63</v>
      </c>
      <c r="F824" s="1" t="s">
        <v>38</v>
      </c>
      <c r="G824" s="1" t="s">
        <v>39</v>
      </c>
      <c r="H824" s="1" t="s">
        <v>631</v>
      </c>
      <c r="I824" s="1" t="s">
        <v>679</v>
      </c>
      <c r="J824" s="1" t="s">
        <v>25</v>
      </c>
      <c r="K824" s="1" t="s">
        <v>1237</v>
      </c>
    </row>
    <row r="825" spans="1:11" x14ac:dyDescent="0.25">
      <c r="A825" s="1" t="s">
        <v>17</v>
      </c>
      <c r="D825" s="1" t="s">
        <v>48</v>
      </c>
      <c r="E825" s="1" t="s">
        <v>49</v>
      </c>
      <c r="F825" s="1" t="s">
        <v>38</v>
      </c>
      <c r="G825" s="1" t="s">
        <v>39</v>
      </c>
      <c r="H825" s="1" t="s">
        <v>631</v>
      </c>
      <c r="I825" s="1" t="s">
        <v>679</v>
      </c>
      <c r="J825" s="1" t="s">
        <v>26</v>
      </c>
      <c r="K825" s="1" t="s">
        <v>1238</v>
      </c>
    </row>
    <row r="826" spans="1:11" x14ac:dyDescent="0.25">
      <c r="A826" s="1" t="s">
        <v>17</v>
      </c>
      <c r="D826" s="1" t="s">
        <v>78</v>
      </c>
      <c r="E826" s="1" t="s">
        <v>79</v>
      </c>
      <c r="F826" s="1" t="s">
        <v>38</v>
      </c>
      <c r="G826" s="1" t="s">
        <v>39</v>
      </c>
      <c r="H826" s="1" t="s">
        <v>631</v>
      </c>
      <c r="I826" s="1" t="s">
        <v>679</v>
      </c>
      <c r="J826" s="1" t="s">
        <v>233</v>
      </c>
      <c r="K826" s="1" t="s">
        <v>1239</v>
      </c>
    </row>
    <row r="827" spans="1:11" x14ac:dyDescent="0.25">
      <c r="A827" s="1" t="s">
        <v>17</v>
      </c>
      <c r="D827" s="1" t="s">
        <v>274</v>
      </c>
      <c r="E827" s="1" t="s">
        <v>275</v>
      </c>
      <c r="F827" s="1" t="s">
        <v>38</v>
      </c>
      <c r="G827" s="1" t="s">
        <v>39</v>
      </c>
      <c r="H827" s="1" t="s">
        <v>631</v>
      </c>
      <c r="I827" s="1" t="s">
        <v>679</v>
      </c>
      <c r="J827" s="1" t="s">
        <v>236</v>
      </c>
      <c r="K827" s="1" t="s">
        <v>1240</v>
      </c>
    </row>
    <row r="828" spans="1:11" x14ac:dyDescent="0.25">
      <c r="A828" s="1" t="s">
        <v>17</v>
      </c>
      <c r="D828" s="1" t="s">
        <v>52</v>
      </c>
      <c r="E828" s="1" t="s">
        <v>53</v>
      </c>
      <c r="F828" s="1" t="s">
        <v>38</v>
      </c>
      <c r="G828" s="1" t="s">
        <v>39</v>
      </c>
      <c r="H828" s="1" t="s">
        <v>631</v>
      </c>
      <c r="I828" s="1" t="s">
        <v>679</v>
      </c>
      <c r="J828" s="1" t="s">
        <v>234</v>
      </c>
      <c r="K828" s="1" t="s">
        <v>1241</v>
      </c>
    </row>
    <row r="829" spans="1:11" x14ac:dyDescent="0.25">
      <c r="A829" s="1" t="s">
        <v>17</v>
      </c>
      <c r="D829" s="1" t="s">
        <v>56</v>
      </c>
      <c r="E829" s="1" t="s">
        <v>57</v>
      </c>
      <c r="F829" s="1" t="s">
        <v>38</v>
      </c>
      <c r="G829" s="1" t="s">
        <v>39</v>
      </c>
      <c r="H829" s="1" t="s">
        <v>631</v>
      </c>
      <c r="I829" s="1" t="s">
        <v>679</v>
      </c>
      <c r="J829" s="1" t="s">
        <v>232</v>
      </c>
      <c r="K829" s="1" t="s">
        <v>518</v>
      </c>
    </row>
    <row r="830" spans="1:11" x14ac:dyDescent="0.25">
      <c r="A830" s="1" t="s">
        <v>17</v>
      </c>
      <c r="D830" s="1" t="s">
        <v>322</v>
      </c>
      <c r="E830" s="1" t="s">
        <v>323</v>
      </c>
      <c r="F830" s="1" t="s">
        <v>38</v>
      </c>
      <c r="G830" s="1" t="s">
        <v>39</v>
      </c>
      <c r="H830" s="1" t="s">
        <v>632</v>
      </c>
      <c r="I830" s="1" t="s">
        <v>679</v>
      </c>
      <c r="J830" s="1" t="s">
        <v>22</v>
      </c>
      <c r="K830" s="1" t="s">
        <v>1242</v>
      </c>
    </row>
    <row r="831" spans="1:11" x14ac:dyDescent="0.25">
      <c r="A831" s="1" t="s">
        <v>17</v>
      </c>
      <c r="D831" s="1" t="s">
        <v>565</v>
      </c>
      <c r="E831" s="1" t="s">
        <v>566</v>
      </c>
      <c r="F831" s="1" t="s">
        <v>38</v>
      </c>
      <c r="G831" s="1" t="s">
        <v>39</v>
      </c>
      <c r="H831" s="1" t="s">
        <v>632</v>
      </c>
      <c r="I831" s="1" t="s">
        <v>679</v>
      </c>
      <c r="J831" s="1" t="s">
        <v>23</v>
      </c>
      <c r="K831" s="1" t="s">
        <v>1243</v>
      </c>
    </row>
    <row r="832" spans="1:11" x14ac:dyDescent="0.25">
      <c r="A832" s="1" t="s">
        <v>17</v>
      </c>
      <c r="D832" s="1" t="s">
        <v>72</v>
      </c>
      <c r="E832" s="1" t="s">
        <v>73</v>
      </c>
      <c r="F832" s="1" t="s">
        <v>38</v>
      </c>
      <c r="G832" s="1" t="s">
        <v>39</v>
      </c>
      <c r="H832" s="1" t="s">
        <v>632</v>
      </c>
      <c r="I832" s="1" t="s">
        <v>679</v>
      </c>
      <c r="J832" s="1" t="s">
        <v>24</v>
      </c>
      <c r="K832" s="1" t="s">
        <v>508</v>
      </c>
    </row>
    <row r="833" spans="1:11" x14ac:dyDescent="0.25">
      <c r="A833" s="1" t="s">
        <v>17</v>
      </c>
      <c r="D833" s="1" t="s">
        <v>570</v>
      </c>
      <c r="E833" s="1" t="s">
        <v>571</v>
      </c>
      <c r="F833" s="1" t="s">
        <v>38</v>
      </c>
      <c r="G833" s="1" t="s">
        <v>39</v>
      </c>
      <c r="H833" s="1" t="s">
        <v>632</v>
      </c>
      <c r="I833" s="1" t="s">
        <v>679</v>
      </c>
      <c r="J833" s="1" t="s">
        <v>25</v>
      </c>
      <c r="K833" s="1" t="s">
        <v>1244</v>
      </c>
    </row>
    <row r="834" spans="1:11" x14ac:dyDescent="0.25">
      <c r="A834" s="1" t="s">
        <v>17</v>
      </c>
      <c r="D834" s="1" t="s">
        <v>56</v>
      </c>
      <c r="E834" s="1" t="s">
        <v>57</v>
      </c>
      <c r="F834" s="1" t="s">
        <v>38</v>
      </c>
      <c r="G834" s="1" t="s">
        <v>39</v>
      </c>
      <c r="H834" s="1" t="s">
        <v>632</v>
      </c>
      <c r="I834" s="1" t="s">
        <v>679</v>
      </c>
      <c r="J834" s="1" t="s">
        <v>26</v>
      </c>
      <c r="K834" s="1" t="s">
        <v>1245</v>
      </c>
    </row>
    <row r="835" spans="1:11" x14ac:dyDescent="0.25">
      <c r="A835" s="1" t="s">
        <v>17</v>
      </c>
      <c r="D835" s="1" t="s">
        <v>300</v>
      </c>
      <c r="E835" s="1" t="s">
        <v>301</v>
      </c>
      <c r="F835" s="1" t="s">
        <v>38</v>
      </c>
      <c r="G835" s="1" t="s">
        <v>39</v>
      </c>
      <c r="H835" s="1" t="s">
        <v>632</v>
      </c>
      <c r="I835" s="1" t="s">
        <v>679</v>
      </c>
      <c r="J835" s="1" t="s">
        <v>233</v>
      </c>
      <c r="K835" s="1" t="s">
        <v>1246</v>
      </c>
    </row>
    <row r="836" spans="1:11" x14ac:dyDescent="0.25">
      <c r="A836" s="1" t="s">
        <v>17</v>
      </c>
      <c r="D836" s="1" t="s">
        <v>256</v>
      </c>
      <c r="E836" s="1" t="s">
        <v>257</v>
      </c>
      <c r="F836" s="1" t="s">
        <v>38</v>
      </c>
      <c r="G836" s="1" t="s">
        <v>39</v>
      </c>
      <c r="H836" s="1" t="s">
        <v>632</v>
      </c>
      <c r="I836" s="1" t="s">
        <v>679</v>
      </c>
      <c r="J836" s="1" t="s">
        <v>236</v>
      </c>
      <c r="K836" s="1" t="s">
        <v>798</v>
      </c>
    </row>
    <row r="837" spans="1:11" x14ac:dyDescent="0.25">
      <c r="A837" s="1" t="s">
        <v>17</v>
      </c>
      <c r="D837" s="1" t="s">
        <v>298</v>
      </c>
      <c r="E837" s="1" t="s">
        <v>299</v>
      </c>
      <c r="F837" s="1" t="s">
        <v>38</v>
      </c>
      <c r="G837" s="1" t="s">
        <v>39</v>
      </c>
      <c r="H837" s="1" t="s">
        <v>633</v>
      </c>
      <c r="I837" s="1" t="s">
        <v>667</v>
      </c>
      <c r="J837" s="1" t="s">
        <v>22</v>
      </c>
      <c r="K837" s="1" t="s">
        <v>1247</v>
      </c>
    </row>
    <row r="838" spans="1:11" x14ac:dyDescent="0.25">
      <c r="A838" s="1" t="s">
        <v>17</v>
      </c>
      <c r="D838" s="1" t="s">
        <v>302</v>
      </c>
      <c r="E838" s="1" t="s">
        <v>303</v>
      </c>
      <c r="F838" s="1" t="s">
        <v>38</v>
      </c>
      <c r="G838" s="1" t="s">
        <v>39</v>
      </c>
      <c r="H838" s="1" t="s">
        <v>633</v>
      </c>
      <c r="I838" s="1" t="s">
        <v>667</v>
      </c>
      <c r="J838" s="1" t="s">
        <v>23</v>
      </c>
      <c r="K838" s="1" t="s">
        <v>1248</v>
      </c>
    </row>
    <row r="839" spans="1:11" x14ac:dyDescent="0.25">
      <c r="A839" s="1" t="s">
        <v>17</v>
      </c>
      <c r="D839" s="1" t="s">
        <v>72</v>
      </c>
      <c r="E839" s="1" t="s">
        <v>73</v>
      </c>
      <c r="F839" s="1" t="s">
        <v>38</v>
      </c>
      <c r="G839" s="1" t="s">
        <v>39</v>
      </c>
      <c r="H839" s="1" t="s">
        <v>633</v>
      </c>
      <c r="I839" s="1" t="s">
        <v>667</v>
      </c>
      <c r="J839" s="1" t="s">
        <v>24</v>
      </c>
      <c r="K839" s="1" t="s">
        <v>1249</v>
      </c>
    </row>
    <row r="840" spans="1:11" x14ac:dyDescent="0.25">
      <c r="A840" s="1" t="s">
        <v>17</v>
      </c>
      <c r="D840" s="1" t="s">
        <v>286</v>
      </c>
      <c r="E840" s="1" t="s">
        <v>287</v>
      </c>
      <c r="F840" s="1" t="s">
        <v>38</v>
      </c>
      <c r="G840" s="1" t="s">
        <v>39</v>
      </c>
      <c r="H840" s="1" t="s">
        <v>633</v>
      </c>
      <c r="I840" s="1" t="s">
        <v>667</v>
      </c>
      <c r="J840" s="1" t="s">
        <v>25</v>
      </c>
      <c r="K840" s="1" t="s">
        <v>1250</v>
      </c>
    </row>
    <row r="841" spans="1:11" x14ac:dyDescent="0.25">
      <c r="A841" s="1" t="s">
        <v>17</v>
      </c>
      <c r="D841" s="1" t="s">
        <v>68</v>
      </c>
      <c r="E841" s="1" t="s">
        <v>69</v>
      </c>
      <c r="F841" s="1" t="s">
        <v>38</v>
      </c>
      <c r="G841" s="1" t="s">
        <v>39</v>
      </c>
      <c r="H841" s="1" t="s">
        <v>628</v>
      </c>
      <c r="I841" s="1" t="s">
        <v>667</v>
      </c>
      <c r="J841" s="1" t="s">
        <v>23</v>
      </c>
      <c r="K841" s="1" t="s">
        <v>1251</v>
      </c>
    </row>
    <row r="842" spans="1:11" x14ac:dyDescent="0.25">
      <c r="A842" s="1" t="s">
        <v>17</v>
      </c>
      <c r="D842" s="1" t="s">
        <v>266</v>
      </c>
      <c r="E842" s="1" t="s">
        <v>267</v>
      </c>
      <c r="F842" s="1" t="s">
        <v>38</v>
      </c>
      <c r="G842" s="1" t="s">
        <v>39</v>
      </c>
      <c r="H842" s="1" t="s">
        <v>628</v>
      </c>
      <c r="I842" s="1" t="s">
        <v>667</v>
      </c>
      <c r="J842" s="1" t="s">
        <v>24</v>
      </c>
      <c r="K842" s="1" t="s">
        <v>1252</v>
      </c>
    </row>
    <row r="843" spans="1:11" x14ac:dyDescent="0.25">
      <c r="A843" s="1" t="s">
        <v>17</v>
      </c>
      <c r="D843" s="1" t="s">
        <v>78</v>
      </c>
      <c r="E843" s="1" t="s">
        <v>79</v>
      </c>
      <c r="F843" s="1" t="s">
        <v>38</v>
      </c>
      <c r="G843" s="1" t="s">
        <v>39</v>
      </c>
      <c r="H843" s="1" t="s">
        <v>628</v>
      </c>
      <c r="I843" s="1" t="s">
        <v>667</v>
      </c>
      <c r="J843" s="1" t="s">
        <v>25</v>
      </c>
      <c r="K843" s="1" t="s">
        <v>1253</v>
      </c>
    </row>
    <row r="844" spans="1:11" x14ac:dyDescent="0.25">
      <c r="A844" s="1" t="s">
        <v>17</v>
      </c>
      <c r="D844" s="1" t="s">
        <v>66</v>
      </c>
      <c r="E844" s="1" t="s">
        <v>67</v>
      </c>
      <c r="F844" s="1" t="s">
        <v>38</v>
      </c>
      <c r="G844" s="1" t="s">
        <v>39</v>
      </c>
      <c r="H844" s="1" t="s">
        <v>628</v>
      </c>
      <c r="I844" s="1" t="s">
        <v>667</v>
      </c>
      <c r="J844" s="1" t="s">
        <v>26</v>
      </c>
      <c r="K844" s="1" t="s">
        <v>1254</v>
      </c>
    </row>
    <row r="845" spans="1:11" x14ac:dyDescent="0.25">
      <c r="A845" s="1" t="s">
        <v>17</v>
      </c>
      <c r="D845" s="1" t="s">
        <v>298</v>
      </c>
      <c r="E845" s="1" t="s">
        <v>299</v>
      </c>
      <c r="F845" s="1" t="s">
        <v>38</v>
      </c>
      <c r="G845" s="1" t="s">
        <v>39</v>
      </c>
      <c r="H845" s="1" t="s">
        <v>628</v>
      </c>
      <c r="I845" s="1" t="s">
        <v>667</v>
      </c>
      <c r="J845" s="1" t="s">
        <v>233</v>
      </c>
      <c r="K845" s="1" t="s">
        <v>1255</v>
      </c>
    </row>
    <row r="846" spans="1:11" x14ac:dyDescent="0.25">
      <c r="A846" s="1" t="s">
        <v>17</v>
      </c>
      <c r="D846" s="1" t="s">
        <v>256</v>
      </c>
      <c r="E846" s="1" t="s">
        <v>257</v>
      </c>
      <c r="F846" s="1" t="s">
        <v>38</v>
      </c>
      <c r="G846" s="1" t="s">
        <v>39</v>
      </c>
      <c r="H846" s="1" t="s">
        <v>628</v>
      </c>
      <c r="I846" s="1" t="s">
        <v>667</v>
      </c>
      <c r="J846" s="1" t="s">
        <v>236</v>
      </c>
      <c r="K846" s="1" t="s">
        <v>410</v>
      </c>
    </row>
    <row r="847" spans="1:11" x14ac:dyDescent="0.25">
      <c r="A847" s="1" t="s">
        <v>17</v>
      </c>
      <c r="D847" s="1" t="s">
        <v>46</v>
      </c>
      <c r="E847" s="1" t="s">
        <v>47</v>
      </c>
      <c r="F847" s="1" t="s">
        <v>38</v>
      </c>
      <c r="G847" s="1" t="s">
        <v>39</v>
      </c>
      <c r="H847" s="1" t="s">
        <v>634</v>
      </c>
      <c r="I847" s="1" t="s">
        <v>698</v>
      </c>
      <c r="J847" s="1" t="s">
        <v>22</v>
      </c>
      <c r="K847" s="1" t="s">
        <v>1256</v>
      </c>
    </row>
    <row r="848" spans="1:11" x14ac:dyDescent="0.25">
      <c r="A848" s="1" t="s">
        <v>17</v>
      </c>
      <c r="D848" s="1" t="s">
        <v>58</v>
      </c>
      <c r="E848" s="1" t="s">
        <v>59</v>
      </c>
      <c r="F848" s="1" t="s">
        <v>38</v>
      </c>
      <c r="G848" s="1" t="s">
        <v>39</v>
      </c>
      <c r="H848" s="1" t="s">
        <v>634</v>
      </c>
      <c r="I848" s="1" t="s">
        <v>698</v>
      </c>
      <c r="J848" s="1" t="s">
        <v>23</v>
      </c>
      <c r="K848" s="1" t="s">
        <v>1257</v>
      </c>
    </row>
    <row r="849" spans="1:11" x14ac:dyDescent="0.25">
      <c r="A849" s="1" t="s">
        <v>17</v>
      </c>
      <c r="D849" s="1" t="s">
        <v>300</v>
      </c>
      <c r="E849" s="1" t="s">
        <v>301</v>
      </c>
      <c r="F849" s="1" t="s">
        <v>38</v>
      </c>
      <c r="G849" s="1" t="s">
        <v>39</v>
      </c>
      <c r="H849" s="1" t="s">
        <v>634</v>
      </c>
      <c r="I849" s="1" t="s">
        <v>698</v>
      </c>
      <c r="J849" s="1" t="s">
        <v>24</v>
      </c>
      <c r="K849" s="1" t="s">
        <v>1258</v>
      </c>
    </row>
    <row r="850" spans="1:11" x14ac:dyDescent="0.25">
      <c r="A850" s="1" t="s">
        <v>17</v>
      </c>
      <c r="D850" s="1" t="s">
        <v>82</v>
      </c>
      <c r="E850" s="1" t="s">
        <v>83</v>
      </c>
      <c r="F850" s="1" t="s">
        <v>38</v>
      </c>
      <c r="G850" s="1" t="s">
        <v>39</v>
      </c>
      <c r="H850" s="1" t="s">
        <v>634</v>
      </c>
      <c r="I850" s="1" t="s">
        <v>698</v>
      </c>
      <c r="J850" s="1" t="s">
        <v>25</v>
      </c>
      <c r="K850" s="1" t="s">
        <v>1259</v>
      </c>
    </row>
    <row r="851" spans="1:11" x14ac:dyDescent="0.25">
      <c r="A851" s="1" t="s">
        <v>17</v>
      </c>
      <c r="D851" s="1" t="s">
        <v>50</v>
      </c>
      <c r="E851" s="1" t="s">
        <v>51</v>
      </c>
      <c r="F851" s="1" t="s">
        <v>38</v>
      </c>
      <c r="G851" s="1" t="s">
        <v>39</v>
      </c>
      <c r="H851" s="1" t="s">
        <v>634</v>
      </c>
      <c r="I851" s="1" t="s">
        <v>698</v>
      </c>
      <c r="J851" s="1" t="s">
        <v>26</v>
      </c>
      <c r="K851" s="1" t="s">
        <v>1260</v>
      </c>
    </row>
    <row r="852" spans="1:11" x14ac:dyDescent="0.25">
      <c r="A852" s="1" t="s">
        <v>17</v>
      </c>
      <c r="D852" s="1" t="s">
        <v>62</v>
      </c>
      <c r="E852" s="1" t="s">
        <v>63</v>
      </c>
      <c r="F852" s="1" t="s">
        <v>38</v>
      </c>
      <c r="G852" s="1" t="s">
        <v>39</v>
      </c>
      <c r="H852" s="1" t="s">
        <v>634</v>
      </c>
      <c r="I852" s="1" t="s">
        <v>698</v>
      </c>
      <c r="J852" s="1" t="s">
        <v>233</v>
      </c>
      <c r="K852" s="1" t="s">
        <v>868</v>
      </c>
    </row>
    <row r="853" spans="1:11" x14ac:dyDescent="0.25">
      <c r="A853" s="1" t="s">
        <v>17</v>
      </c>
      <c r="D853" s="1" t="s">
        <v>54</v>
      </c>
      <c r="E853" s="1" t="s">
        <v>55</v>
      </c>
      <c r="F853" s="1" t="s">
        <v>38</v>
      </c>
      <c r="G853" s="1" t="s">
        <v>39</v>
      </c>
      <c r="H853" s="1" t="s">
        <v>634</v>
      </c>
      <c r="I853" s="1" t="s">
        <v>698</v>
      </c>
      <c r="J853" s="1" t="s">
        <v>236</v>
      </c>
      <c r="K853" s="1" t="s">
        <v>1261</v>
      </c>
    </row>
    <row r="854" spans="1:11" x14ac:dyDescent="0.25">
      <c r="A854" s="1" t="s">
        <v>17</v>
      </c>
      <c r="D854" s="1" t="s">
        <v>266</v>
      </c>
      <c r="E854" s="1" t="s">
        <v>267</v>
      </c>
      <c r="F854" s="1" t="s">
        <v>84</v>
      </c>
      <c r="G854" s="1" t="s">
        <v>85</v>
      </c>
      <c r="H854" s="1" t="s">
        <v>635</v>
      </c>
      <c r="I854" s="1" t="s">
        <v>700</v>
      </c>
      <c r="J854" s="1" t="s">
        <v>24</v>
      </c>
      <c r="K854" s="1" t="s">
        <v>1262</v>
      </c>
    </row>
    <row r="855" spans="1:11" x14ac:dyDescent="0.25">
      <c r="A855" s="1" t="s">
        <v>17</v>
      </c>
      <c r="D855" s="1" t="s">
        <v>320</v>
      </c>
      <c r="E855" s="1" t="s">
        <v>321</v>
      </c>
      <c r="F855" s="1" t="s">
        <v>84</v>
      </c>
      <c r="G855" s="1" t="s">
        <v>85</v>
      </c>
      <c r="H855" s="1" t="s">
        <v>635</v>
      </c>
      <c r="I855" s="1" t="s">
        <v>700</v>
      </c>
      <c r="J855" s="1" t="s">
        <v>25</v>
      </c>
      <c r="K855" s="1" t="s">
        <v>1263</v>
      </c>
    </row>
    <row r="856" spans="1:11" x14ac:dyDescent="0.25">
      <c r="A856" s="1" t="s">
        <v>17</v>
      </c>
      <c r="D856" s="1" t="s">
        <v>78</v>
      </c>
      <c r="E856" s="1" t="s">
        <v>79</v>
      </c>
      <c r="F856" s="1" t="s">
        <v>84</v>
      </c>
      <c r="G856" s="1" t="s">
        <v>85</v>
      </c>
      <c r="H856" s="1" t="s">
        <v>635</v>
      </c>
      <c r="I856" s="1" t="s">
        <v>700</v>
      </c>
      <c r="J856" s="1" t="s">
        <v>26</v>
      </c>
      <c r="K856" s="1" t="s">
        <v>1264</v>
      </c>
    </row>
    <row r="857" spans="1:11" x14ac:dyDescent="0.25">
      <c r="A857" s="1" t="s">
        <v>17</v>
      </c>
      <c r="D857" s="1" t="s">
        <v>62</v>
      </c>
      <c r="E857" s="1" t="s">
        <v>63</v>
      </c>
      <c r="F857" s="1" t="s">
        <v>84</v>
      </c>
      <c r="G857" s="1" t="s">
        <v>85</v>
      </c>
      <c r="H857" s="1" t="s">
        <v>635</v>
      </c>
      <c r="I857" s="1" t="s">
        <v>700</v>
      </c>
      <c r="J857" s="1" t="s">
        <v>233</v>
      </c>
      <c r="K857" s="1" t="s">
        <v>1265</v>
      </c>
    </row>
    <row r="858" spans="1:11" x14ac:dyDescent="0.25">
      <c r="A858" s="1" t="s">
        <v>17</v>
      </c>
      <c r="D858" s="1" t="s">
        <v>56</v>
      </c>
      <c r="E858" s="1" t="s">
        <v>57</v>
      </c>
      <c r="F858" s="1" t="s">
        <v>84</v>
      </c>
      <c r="G858" s="1" t="s">
        <v>85</v>
      </c>
      <c r="H858" s="1" t="s">
        <v>635</v>
      </c>
      <c r="I858" s="1" t="s">
        <v>700</v>
      </c>
      <c r="J858" s="1" t="s">
        <v>236</v>
      </c>
      <c r="K858" s="1" t="s">
        <v>455</v>
      </c>
    </row>
    <row r="859" spans="1:11" x14ac:dyDescent="0.25">
      <c r="A859" s="1" t="s">
        <v>17</v>
      </c>
      <c r="D859" s="1" t="s">
        <v>286</v>
      </c>
      <c r="E859" s="1" t="s">
        <v>287</v>
      </c>
      <c r="F859" s="1" t="s">
        <v>84</v>
      </c>
      <c r="G859" s="1" t="s">
        <v>85</v>
      </c>
      <c r="H859" s="1" t="s">
        <v>636</v>
      </c>
      <c r="I859" s="1" t="s">
        <v>864</v>
      </c>
      <c r="J859" s="1" t="s">
        <v>22</v>
      </c>
      <c r="K859" s="1" t="s">
        <v>1266</v>
      </c>
    </row>
    <row r="860" spans="1:11" x14ac:dyDescent="0.25">
      <c r="A860" s="1" t="s">
        <v>17</v>
      </c>
      <c r="D860" s="1" t="s">
        <v>70</v>
      </c>
      <c r="E860" s="1" t="s">
        <v>71</v>
      </c>
      <c r="F860" s="1" t="s">
        <v>84</v>
      </c>
      <c r="G860" s="1" t="s">
        <v>85</v>
      </c>
      <c r="H860" s="1" t="s">
        <v>636</v>
      </c>
      <c r="I860" s="1" t="s">
        <v>864</v>
      </c>
      <c r="J860" s="1" t="s">
        <v>23</v>
      </c>
      <c r="K860" s="1" t="s">
        <v>1267</v>
      </c>
    </row>
    <row r="861" spans="1:11" x14ac:dyDescent="0.25">
      <c r="A861" s="1" t="s">
        <v>17</v>
      </c>
      <c r="D861" s="1" t="s">
        <v>310</v>
      </c>
      <c r="E861" s="1" t="s">
        <v>311</v>
      </c>
      <c r="F861" s="1" t="s">
        <v>84</v>
      </c>
      <c r="G861" s="1" t="s">
        <v>85</v>
      </c>
      <c r="H861" s="1" t="s">
        <v>636</v>
      </c>
      <c r="I861" s="1" t="s">
        <v>864</v>
      </c>
      <c r="J861" s="1" t="s">
        <v>24</v>
      </c>
      <c r="K861" s="1" t="s">
        <v>1268</v>
      </c>
    </row>
    <row r="862" spans="1:11" x14ac:dyDescent="0.25">
      <c r="A862" s="1" t="s">
        <v>17</v>
      </c>
      <c r="D862" s="1" t="s">
        <v>80</v>
      </c>
      <c r="E862" s="1" t="s">
        <v>81</v>
      </c>
      <c r="F862" s="1" t="s">
        <v>84</v>
      </c>
      <c r="G862" s="1" t="s">
        <v>85</v>
      </c>
      <c r="H862" s="1" t="s">
        <v>636</v>
      </c>
      <c r="I862" s="1" t="s">
        <v>864</v>
      </c>
      <c r="J862" s="1" t="s">
        <v>25</v>
      </c>
      <c r="K862" s="1" t="s">
        <v>1269</v>
      </c>
    </row>
    <row r="863" spans="1:11" x14ac:dyDescent="0.25">
      <c r="A863" s="1" t="s">
        <v>17</v>
      </c>
      <c r="D863" s="1" t="s">
        <v>48</v>
      </c>
      <c r="E863" s="1" t="s">
        <v>49</v>
      </c>
      <c r="F863" s="1" t="s">
        <v>84</v>
      </c>
      <c r="G863" s="1" t="s">
        <v>85</v>
      </c>
      <c r="H863" s="1" t="s">
        <v>636</v>
      </c>
      <c r="I863" s="1" t="s">
        <v>864</v>
      </c>
      <c r="J863" s="1" t="s">
        <v>26</v>
      </c>
      <c r="K863" s="1" t="s">
        <v>1270</v>
      </c>
    </row>
    <row r="864" spans="1:11" x14ac:dyDescent="0.25">
      <c r="A864" s="1" t="s">
        <v>17</v>
      </c>
      <c r="D864" s="1" t="s">
        <v>78</v>
      </c>
      <c r="E864" s="1" t="s">
        <v>79</v>
      </c>
      <c r="F864" s="1" t="s">
        <v>84</v>
      </c>
      <c r="G864" s="1" t="s">
        <v>85</v>
      </c>
      <c r="H864" s="1" t="s">
        <v>636</v>
      </c>
      <c r="I864" s="1" t="s">
        <v>864</v>
      </c>
      <c r="J864" s="1" t="s">
        <v>233</v>
      </c>
      <c r="K864" s="1" t="s">
        <v>1271</v>
      </c>
    </row>
    <row r="865" spans="1:11" x14ac:dyDescent="0.25">
      <c r="A865" s="1" t="s">
        <v>17</v>
      </c>
      <c r="D865" s="1" t="s">
        <v>50</v>
      </c>
      <c r="E865" s="1" t="s">
        <v>51</v>
      </c>
      <c r="F865" s="1" t="s">
        <v>84</v>
      </c>
      <c r="G865" s="1" t="s">
        <v>85</v>
      </c>
      <c r="H865" s="1" t="s">
        <v>636</v>
      </c>
      <c r="I865" s="1" t="s">
        <v>864</v>
      </c>
      <c r="J865" s="1" t="s">
        <v>236</v>
      </c>
      <c r="K865" s="1" t="s">
        <v>1272</v>
      </c>
    </row>
    <row r="866" spans="1:11" x14ac:dyDescent="0.25">
      <c r="A866" s="1" t="s">
        <v>17</v>
      </c>
      <c r="D866" s="1" t="s">
        <v>62</v>
      </c>
      <c r="E866" s="1" t="s">
        <v>63</v>
      </c>
      <c r="F866" s="1" t="s">
        <v>84</v>
      </c>
      <c r="G866" s="1" t="s">
        <v>85</v>
      </c>
      <c r="H866" s="1" t="s">
        <v>636</v>
      </c>
      <c r="I866" s="1" t="s">
        <v>864</v>
      </c>
      <c r="J866" s="1" t="s">
        <v>234</v>
      </c>
      <c r="K866" s="1" t="s">
        <v>1273</v>
      </c>
    </row>
    <row r="867" spans="1:11" x14ac:dyDescent="0.25">
      <c r="A867" s="1" t="s">
        <v>17</v>
      </c>
      <c r="D867" s="1" t="s">
        <v>56</v>
      </c>
      <c r="E867" s="1" t="s">
        <v>57</v>
      </c>
      <c r="F867" s="1" t="s">
        <v>84</v>
      </c>
      <c r="G867" s="1" t="s">
        <v>85</v>
      </c>
      <c r="H867" s="1" t="s">
        <v>636</v>
      </c>
      <c r="I867" s="1" t="s">
        <v>864</v>
      </c>
      <c r="J867" s="1" t="s">
        <v>232</v>
      </c>
      <c r="K867" s="1" t="s">
        <v>1274</v>
      </c>
    </row>
    <row r="868" spans="1:11" x14ac:dyDescent="0.25">
      <c r="A868" s="1" t="s">
        <v>17</v>
      </c>
      <c r="D868" s="1" t="s">
        <v>42</v>
      </c>
      <c r="E868" s="1" t="s">
        <v>43</v>
      </c>
      <c r="F868" s="1" t="s">
        <v>194</v>
      </c>
      <c r="G868" s="1" t="s">
        <v>195</v>
      </c>
      <c r="H868" s="1" t="s">
        <v>637</v>
      </c>
      <c r="I868" s="1" t="s">
        <v>954</v>
      </c>
      <c r="J868" s="1" t="s">
        <v>22</v>
      </c>
      <c r="K868" s="1" t="s">
        <v>832</v>
      </c>
    </row>
    <row r="869" spans="1:11" x14ac:dyDescent="0.25">
      <c r="A869" s="1" t="s">
        <v>17</v>
      </c>
      <c r="D869" s="1" t="s">
        <v>198</v>
      </c>
      <c r="E869" s="1" t="s">
        <v>199</v>
      </c>
      <c r="F869" s="1" t="s">
        <v>194</v>
      </c>
      <c r="G869" s="1" t="s">
        <v>195</v>
      </c>
      <c r="H869" s="1" t="s">
        <v>637</v>
      </c>
      <c r="I869" s="1" t="s">
        <v>954</v>
      </c>
      <c r="J869" s="1" t="s">
        <v>23</v>
      </c>
      <c r="K869" s="1" t="s">
        <v>1275</v>
      </c>
    </row>
    <row r="870" spans="1:11" x14ac:dyDescent="0.25">
      <c r="A870" s="1" t="s">
        <v>17</v>
      </c>
      <c r="D870" s="1" t="s">
        <v>200</v>
      </c>
      <c r="E870" s="1" t="s">
        <v>201</v>
      </c>
      <c r="F870" s="1" t="s">
        <v>194</v>
      </c>
      <c r="G870" s="1" t="s">
        <v>195</v>
      </c>
      <c r="H870" s="1" t="s">
        <v>637</v>
      </c>
      <c r="I870" s="1" t="s">
        <v>954</v>
      </c>
      <c r="J870" s="1" t="s">
        <v>24</v>
      </c>
      <c r="K870" s="1" t="s">
        <v>1276</v>
      </c>
    </row>
    <row r="871" spans="1:11" x14ac:dyDescent="0.25">
      <c r="A871" s="1" t="s">
        <v>17</v>
      </c>
      <c r="D871" s="1" t="s">
        <v>188</v>
      </c>
      <c r="E871" s="1" t="s">
        <v>189</v>
      </c>
      <c r="F871" s="1" t="s">
        <v>194</v>
      </c>
      <c r="G871" s="1" t="s">
        <v>195</v>
      </c>
      <c r="H871" s="1" t="s">
        <v>637</v>
      </c>
      <c r="I871" s="1" t="s">
        <v>954</v>
      </c>
      <c r="J871" s="1" t="s">
        <v>25</v>
      </c>
      <c r="K871" s="1" t="s">
        <v>1277</v>
      </c>
    </row>
    <row r="872" spans="1:11" x14ac:dyDescent="0.25">
      <c r="A872" s="1" t="s">
        <v>17</v>
      </c>
      <c r="D872" s="1" t="s">
        <v>196</v>
      </c>
      <c r="E872" s="1" t="s">
        <v>197</v>
      </c>
      <c r="F872" s="1" t="s">
        <v>194</v>
      </c>
      <c r="G872" s="1" t="s">
        <v>195</v>
      </c>
      <c r="H872" s="1" t="s">
        <v>637</v>
      </c>
      <c r="I872" s="1" t="s">
        <v>954</v>
      </c>
      <c r="J872" s="1" t="s">
        <v>26</v>
      </c>
      <c r="K872" s="1" t="s">
        <v>1004</v>
      </c>
    </row>
    <row r="873" spans="1:11" x14ac:dyDescent="0.25">
      <c r="A873" s="1" t="s">
        <v>17</v>
      </c>
      <c r="D873" s="1" t="s">
        <v>204</v>
      </c>
      <c r="E873" s="1" t="s">
        <v>205</v>
      </c>
      <c r="F873" s="1" t="s">
        <v>194</v>
      </c>
      <c r="G873" s="1" t="s">
        <v>195</v>
      </c>
      <c r="H873" s="1" t="s">
        <v>637</v>
      </c>
      <c r="I873" s="1" t="s">
        <v>954</v>
      </c>
      <c r="J873" s="1" t="s">
        <v>233</v>
      </c>
      <c r="K873" s="1" t="s">
        <v>1278</v>
      </c>
    </row>
    <row r="874" spans="1:11" x14ac:dyDescent="0.25">
      <c r="A874" s="1" t="s">
        <v>17</v>
      </c>
      <c r="D874" s="1" t="s">
        <v>134</v>
      </c>
      <c r="E874" s="1" t="s">
        <v>135</v>
      </c>
      <c r="F874" s="1" t="s">
        <v>194</v>
      </c>
      <c r="G874" s="1" t="s">
        <v>195</v>
      </c>
      <c r="H874" s="1" t="s">
        <v>637</v>
      </c>
      <c r="I874" s="1" t="s">
        <v>954</v>
      </c>
      <c r="J874" s="1" t="s">
        <v>236</v>
      </c>
      <c r="K874" s="1" t="s">
        <v>1279</v>
      </c>
    </row>
    <row r="875" spans="1:11" x14ac:dyDescent="0.25">
      <c r="A875" s="1" t="s">
        <v>17</v>
      </c>
      <c r="D875" s="1" t="s">
        <v>216</v>
      </c>
      <c r="E875" s="1" t="s">
        <v>217</v>
      </c>
      <c r="F875" s="1" t="s">
        <v>194</v>
      </c>
      <c r="G875" s="1" t="s">
        <v>195</v>
      </c>
      <c r="H875" s="1" t="s">
        <v>637</v>
      </c>
      <c r="I875" s="1" t="s">
        <v>954</v>
      </c>
      <c r="J875" s="1" t="s">
        <v>234</v>
      </c>
      <c r="K875" s="1" t="s">
        <v>1280</v>
      </c>
    </row>
    <row r="876" spans="1:11" x14ac:dyDescent="0.25">
      <c r="A876" s="1" t="s">
        <v>17</v>
      </c>
      <c r="D876" s="1" t="s">
        <v>140</v>
      </c>
      <c r="E876" s="1" t="s">
        <v>141</v>
      </c>
      <c r="F876" s="1" t="s">
        <v>194</v>
      </c>
      <c r="G876" s="1" t="s">
        <v>195</v>
      </c>
      <c r="H876" s="1" t="s">
        <v>637</v>
      </c>
      <c r="I876" s="1" t="s">
        <v>954</v>
      </c>
      <c r="J876" s="1" t="s">
        <v>232</v>
      </c>
      <c r="K876" s="1" t="s">
        <v>1281</v>
      </c>
    </row>
    <row r="877" spans="1:11" x14ac:dyDescent="0.25">
      <c r="A877" s="1" t="s">
        <v>17</v>
      </c>
      <c r="D877" s="1" t="s">
        <v>210</v>
      </c>
      <c r="E877" s="1" t="s">
        <v>211</v>
      </c>
      <c r="F877" s="1" t="s">
        <v>194</v>
      </c>
      <c r="G877" s="1" t="s">
        <v>195</v>
      </c>
      <c r="H877" s="1" t="s">
        <v>637</v>
      </c>
      <c r="I877" s="1" t="s">
        <v>954</v>
      </c>
      <c r="J877" s="1" t="s">
        <v>235</v>
      </c>
      <c r="K877" s="1" t="s">
        <v>1282</v>
      </c>
    </row>
    <row r="878" spans="1:11" x14ac:dyDescent="0.25">
      <c r="A878" s="1" t="s">
        <v>17</v>
      </c>
      <c r="D878" s="1" t="s">
        <v>122</v>
      </c>
      <c r="E878" s="1" t="s">
        <v>123</v>
      </c>
      <c r="F878" s="1" t="s">
        <v>194</v>
      </c>
      <c r="G878" s="1" t="s">
        <v>195</v>
      </c>
      <c r="H878" s="1" t="s">
        <v>637</v>
      </c>
      <c r="I878" s="1" t="s">
        <v>954</v>
      </c>
      <c r="J878" s="1" t="s">
        <v>238</v>
      </c>
      <c r="K878" s="1" t="s">
        <v>1283</v>
      </c>
    </row>
    <row r="879" spans="1:11" x14ac:dyDescent="0.25">
      <c r="A879" s="1" t="s">
        <v>17</v>
      </c>
      <c r="D879" s="1" t="s">
        <v>116</v>
      </c>
      <c r="E879" s="1" t="s">
        <v>117</v>
      </c>
      <c r="F879" s="1" t="s">
        <v>194</v>
      </c>
      <c r="G879" s="1" t="s">
        <v>195</v>
      </c>
      <c r="H879" s="1" t="s">
        <v>637</v>
      </c>
      <c r="I879" s="1" t="s">
        <v>954</v>
      </c>
      <c r="J879" s="1" t="s">
        <v>237</v>
      </c>
      <c r="K879" s="1" t="s">
        <v>1284</v>
      </c>
    </row>
    <row r="880" spans="1:11" x14ac:dyDescent="0.25">
      <c r="A880" s="1" t="s">
        <v>17</v>
      </c>
      <c r="D880" s="1" t="s">
        <v>220</v>
      </c>
      <c r="E880" s="1" t="s">
        <v>221</v>
      </c>
      <c r="F880" s="1" t="s">
        <v>194</v>
      </c>
      <c r="G880" s="1" t="s">
        <v>195</v>
      </c>
      <c r="H880" s="1" t="s">
        <v>637</v>
      </c>
      <c r="I880" s="1" t="s">
        <v>954</v>
      </c>
      <c r="J880" s="1" t="s">
        <v>239</v>
      </c>
      <c r="K880" s="1" t="s">
        <v>1285</v>
      </c>
    </row>
    <row r="881" spans="1:11" x14ac:dyDescent="0.25">
      <c r="A881" s="1" t="s">
        <v>17</v>
      </c>
      <c r="D881" s="1" t="s">
        <v>208</v>
      </c>
      <c r="E881" s="1" t="s">
        <v>209</v>
      </c>
      <c r="F881" s="1" t="s">
        <v>194</v>
      </c>
      <c r="G881" s="1" t="s">
        <v>195</v>
      </c>
      <c r="H881" s="1" t="s">
        <v>638</v>
      </c>
      <c r="I881" s="1" t="s">
        <v>864</v>
      </c>
      <c r="J881" s="1" t="s">
        <v>22</v>
      </c>
      <c r="K881" s="1" t="s">
        <v>426</v>
      </c>
    </row>
    <row r="882" spans="1:11" x14ac:dyDescent="0.25">
      <c r="A882" s="1" t="s">
        <v>17</v>
      </c>
      <c r="D882" s="1" t="s">
        <v>198</v>
      </c>
      <c r="E882" s="1" t="s">
        <v>199</v>
      </c>
      <c r="F882" s="1" t="s">
        <v>194</v>
      </c>
      <c r="G882" s="1" t="s">
        <v>195</v>
      </c>
      <c r="H882" s="1" t="s">
        <v>638</v>
      </c>
      <c r="I882" s="1" t="s">
        <v>864</v>
      </c>
      <c r="J882" s="1" t="s">
        <v>23</v>
      </c>
      <c r="K882" s="1" t="s">
        <v>1286</v>
      </c>
    </row>
    <row r="883" spans="1:11" x14ac:dyDescent="0.25">
      <c r="A883" s="1" t="s">
        <v>17</v>
      </c>
      <c r="D883" s="1" t="s">
        <v>86</v>
      </c>
      <c r="E883" s="1" t="s">
        <v>87</v>
      </c>
      <c r="F883" s="1" t="s">
        <v>194</v>
      </c>
      <c r="G883" s="1" t="s">
        <v>195</v>
      </c>
      <c r="H883" s="1" t="s">
        <v>638</v>
      </c>
      <c r="I883" s="1" t="s">
        <v>864</v>
      </c>
      <c r="J883" s="1" t="s">
        <v>24</v>
      </c>
      <c r="K883" s="1" t="s">
        <v>527</v>
      </c>
    </row>
    <row r="884" spans="1:11" x14ac:dyDescent="0.25">
      <c r="A884" s="1" t="s">
        <v>17</v>
      </c>
      <c r="D884" s="1" t="s">
        <v>188</v>
      </c>
      <c r="E884" s="1" t="s">
        <v>189</v>
      </c>
      <c r="F884" s="1" t="s">
        <v>194</v>
      </c>
      <c r="G884" s="1" t="s">
        <v>195</v>
      </c>
      <c r="H884" s="1" t="s">
        <v>638</v>
      </c>
      <c r="I884" s="1" t="s">
        <v>864</v>
      </c>
      <c r="J884" s="1" t="s">
        <v>25</v>
      </c>
      <c r="K884" s="1" t="s">
        <v>1287</v>
      </c>
    </row>
    <row r="885" spans="1:11" x14ac:dyDescent="0.25">
      <c r="A885" s="1" t="s">
        <v>17</v>
      </c>
      <c r="D885" s="1" t="s">
        <v>110</v>
      </c>
      <c r="E885" s="1" t="s">
        <v>111</v>
      </c>
      <c r="F885" s="1" t="s">
        <v>194</v>
      </c>
      <c r="G885" s="1" t="s">
        <v>195</v>
      </c>
      <c r="H885" s="1" t="s">
        <v>638</v>
      </c>
      <c r="I885" s="1" t="s">
        <v>864</v>
      </c>
      <c r="J885" s="1" t="s">
        <v>26</v>
      </c>
      <c r="K885" s="1" t="s">
        <v>1288</v>
      </c>
    </row>
    <row r="886" spans="1:11" x14ac:dyDescent="0.25">
      <c r="A886" s="1" t="s">
        <v>17</v>
      </c>
      <c r="D886" s="1" t="s">
        <v>226</v>
      </c>
      <c r="E886" s="1" t="s">
        <v>227</v>
      </c>
      <c r="F886" s="1" t="s">
        <v>194</v>
      </c>
      <c r="G886" s="1" t="s">
        <v>195</v>
      </c>
      <c r="H886" s="1" t="s">
        <v>638</v>
      </c>
      <c r="I886" s="1" t="s">
        <v>864</v>
      </c>
      <c r="J886" s="1" t="s">
        <v>233</v>
      </c>
      <c r="K886" s="1" t="s">
        <v>1289</v>
      </c>
    </row>
    <row r="887" spans="1:11" x14ac:dyDescent="0.25">
      <c r="A887" s="1" t="s">
        <v>17</v>
      </c>
      <c r="D887" s="1" t="s">
        <v>120</v>
      </c>
      <c r="E887" s="1" t="s">
        <v>121</v>
      </c>
      <c r="F887" s="1" t="s">
        <v>194</v>
      </c>
      <c r="G887" s="1" t="s">
        <v>195</v>
      </c>
      <c r="H887" s="1" t="s">
        <v>638</v>
      </c>
      <c r="I887" s="1" t="s">
        <v>864</v>
      </c>
      <c r="J887" s="1" t="s">
        <v>236</v>
      </c>
      <c r="K887" s="1" t="s">
        <v>1290</v>
      </c>
    </row>
    <row r="888" spans="1:11" x14ac:dyDescent="0.25">
      <c r="A888" s="1" t="s">
        <v>17</v>
      </c>
      <c r="D888" s="1" t="s">
        <v>134</v>
      </c>
      <c r="E888" s="1" t="s">
        <v>135</v>
      </c>
      <c r="F888" s="1" t="s">
        <v>194</v>
      </c>
      <c r="G888" s="1" t="s">
        <v>195</v>
      </c>
      <c r="H888" s="1" t="s">
        <v>638</v>
      </c>
      <c r="I888" s="1" t="s">
        <v>864</v>
      </c>
      <c r="J888" s="1" t="s">
        <v>234</v>
      </c>
      <c r="K888" s="1" t="s">
        <v>532</v>
      </c>
    </row>
    <row r="889" spans="1:11" x14ac:dyDescent="0.25">
      <c r="A889" s="1" t="s">
        <v>17</v>
      </c>
      <c r="D889" s="1" t="s">
        <v>130</v>
      </c>
      <c r="E889" s="1" t="s">
        <v>131</v>
      </c>
      <c r="F889" s="1" t="s">
        <v>194</v>
      </c>
      <c r="G889" s="1" t="s">
        <v>195</v>
      </c>
      <c r="H889" s="1" t="s">
        <v>638</v>
      </c>
      <c r="I889" s="1" t="s">
        <v>864</v>
      </c>
      <c r="J889" s="1" t="s">
        <v>232</v>
      </c>
      <c r="K889" s="1" t="s">
        <v>1291</v>
      </c>
    </row>
    <row r="890" spans="1:11" x14ac:dyDescent="0.25">
      <c r="A890" s="1" t="s">
        <v>17</v>
      </c>
      <c r="D890" s="1" t="s">
        <v>116</v>
      </c>
      <c r="E890" s="1" t="s">
        <v>117</v>
      </c>
      <c r="F890" s="1" t="s">
        <v>194</v>
      </c>
      <c r="G890" s="1" t="s">
        <v>195</v>
      </c>
      <c r="H890" s="1" t="s">
        <v>638</v>
      </c>
      <c r="I890" s="1" t="s">
        <v>864</v>
      </c>
      <c r="J890" s="1" t="s">
        <v>235</v>
      </c>
      <c r="K890" s="1" t="s">
        <v>1292</v>
      </c>
    </row>
    <row r="891" spans="1:11" x14ac:dyDescent="0.25">
      <c r="A891" s="1" t="s">
        <v>17</v>
      </c>
      <c r="D891" s="1" t="s">
        <v>136</v>
      </c>
      <c r="E891" s="1" t="s">
        <v>137</v>
      </c>
      <c r="F891" s="1" t="s">
        <v>194</v>
      </c>
      <c r="G891" s="1" t="s">
        <v>195</v>
      </c>
      <c r="H891" s="1" t="s">
        <v>638</v>
      </c>
      <c r="I891" s="1" t="s">
        <v>864</v>
      </c>
      <c r="J891" s="1" t="s">
        <v>238</v>
      </c>
      <c r="K891" s="1" t="s">
        <v>1293</v>
      </c>
    </row>
    <row r="892" spans="1:11" x14ac:dyDescent="0.25">
      <c r="A892" s="1" t="s">
        <v>17</v>
      </c>
      <c r="D892" s="1" t="s">
        <v>138</v>
      </c>
      <c r="E892" s="1" t="s">
        <v>139</v>
      </c>
      <c r="F892" s="1" t="s">
        <v>194</v>
      </c>
      <c r="G892" s="1" t="s">
        <v>195</v>
      </c>
      <c r="H892" s="1" t="s">
        <v>638</v>
      </c>
      <c r="I892" s="1" t="s">
        <v>864</v>
      </c>
      <c r="J892" s="1" t="s">
        <v>237</v>
      </c>
      <c r="K892" s="1" t="s">
        <v>1294</v>
      </c>
    </row>
    <row r="893" spans="1:11" x14ac:dyDescent="0.25">
      <c r="A893" s="1" t="s">
        <v>17</v>
      </c>
      <c r="D893" s="1" t="s">
        <v>100</v>
      </c>
      <c r="E893" s="1" t="s">
        <v>101</v>
      </c>
      <c r="F893" s="1" t="s">
        <v>194</v>
      </c>
      <c r="G893" s="1" t="s">
        <v>195</v>
      </c>
      <c r="H893" s="1" t="s">
        <v>638</v>
      </c>
      <c r="I893" s="1" t="s">
        <v>864</v>
      </c>
      <c r="J893" s="1" t="s">
        <v>239</v>
      </c>
      <c r="K893" s="1" t="s">
        <v>1295</v>
      </c>
    </row>
    <row r="894" spans="1:11" x14ac:dyDescent="0.25">
      <c r="A894" s="1" t="s">
        <v>17</v>
      </c>
      <c r="D894" s="1" t="s">
        <v>56</v>
      </c>
      <c r="E894" s="1" t="s">
        <v>57</v>
      </c>
      <c r="F894" s="1" t="s">
        <v>194</v>
      </c>
      <c r="G894" s="1" t="s">
        <v>195</v>
      </c>
      <c r="H894" s="1" t="s">
        <v>638</v>
      </c>
      <c r="I894" s="1" t="s">
        <v>864</v>
      </c>
      <c r="J894" s="1" t="s">
        <v>245</v>
      </c>
      <c r="K894" s="1" t="s">
        <v>1296</v>
      </c>
    </row>
    <row r="895" spans="1:11" x14ac:dyDescent="0.25">
      <c r="A895" s="1" t="s">
        <v>17</v>
      </c>
      <c r="D895" s="1" t="s">
        <v>126</v>
      </c>
      <c r="E895" s="1" t="s">
        <v>127</v>
      </c>
      <c r="F895" s="1" t="s">
        <v>194</v>
      </c>
      <c r="G895" s="1" t="s">
        <v>195</v>
      </c>
      <c r="H895" s="1" t="s">
        <v>638</v>
      </c>
      <c r="I895" s="1" t="s">
        <v>864</v>
      </c>
      <c r="J895" s="1" t="s">
        <v>241</v>
      </c>
      <c r="K895" s="1" t="s">
        <v>1297</v>
      </c>
    </row>
    <row r="896" spans="1:11" x14ac:dyDescent="0.25">
      <c r="A896" s="1" t="s">
        <v>17</v>
      </c>
      <c r="D896" s="1" t="s">
        <v>198</v>
      </c>
      <c r="E896" s="1" t="s">
        <v>199</v>
      </c>
      <c r="F896" s="1" t="s">
        <v>194</v>
      </c>
      <c r="G896" s="1" t="s">
        <v>195</v>
      </c>
      <c r="H896" s="1" t="s">
        <v>639</v>
      </c>
      <c r="I896" s="1" t="s">
        <v>667</v>
      </c>
      <c r="J896" s="1" t="s">
        <v>22</v>
      </c>
      <c r="K896" s="1" t="s">
        <v>1298</v>
      </c>
    </row>
    <row r="897" spans="1:11" x14ac:dyDescent="0.25">
      <c r="A897" s="1" t="s">
        <v>17</v>
      </c>
      <c r="D897" s="1" t="s">
        <v>212</v>
      </c>
      <c r="E897" s="1" t="s">
        <v>213</v>
      </c>
      <c r="F897" s="1" t="s">
        <v>194</v>
      </c>
      <c r="G897" s="1" t="s">
        <v>195</v>
      </c>
      <c r="H897" s="1" t="s">
        <v>639</v>
      </c>
      <c r="I897" s="1" t="s">
        <v>667</v>
      </c>
      <c r="J897" s="1" t="s">
        <v>23</v>
      </c>
      <c r="K897" s="1" t="s">
        <v>1299</v>
      </c>
    </row>
    <row r="898" spans="1:11" x14ac:dyDescent="0.25">
      <c r="A898" s="1" t="s">
        <v>17</v>
      </c>
      <c r="D898" s="1" t="s">
        <v>228</v>
      </c>
      <c r="E898" s="1" t="s">
        <v>229</v>
      </c>
      <c r="F898" s="1" t="s">
        <v>194</v>
      </c>
      <c r="G898" s="1" t="s">
        <v>195</v>
      </c>
      <c r="H898" s="1" t="s">
        <v>639</v>
      </c>
      <c r="I898" s="1" t="s">
        <v>667</v>
      </c>
      <c r="J898" s="1" t="s">
        <v>24</v>
      </c>
      <c r="K898" s="1" t="s">
        <v>1300</v>
      </c>
    </row>
    <row r="899" spans="1:11" x14ac:dyDescent="0.25">
      <c r="A899" s="1" t="s">
        <v>17</v>
      </c>
      <c r="D899" s="1" t="s">
        <v>214</v>
      </c>
      <c r="E899" s="1" t="s">
        <v>215</v>
      </c>
      <c r="F899" s="1" t="s">
        <v>194</v>
      </c>
      <c r="G899" s="1" t="s">
        <v>195</v>
      </c>
      <c r="H899" s="1" t="s">
        <v>639</v>
      </c>
      <c r="I899" s="1" t="s">
        <v>667</v>
      </c>
      <c r="J899" s="1" t="s">
        <v>25</v>
      </c>
      <c r="K899" s="1" t="s">
        <v>1301</v>
      </c>
    </row>
    <row r="900" spans="1:11" x14ac:dyDescent="0.25">
      <c r="A900" s="1" t="s">
        <v>17</v>
      </c>
      <c r="D900" s="1" t="s">
        <v>218</v>
      </c>
      <c r="E900" s="1" t="s">
        <v>219</v>
      </c>
      <c r="F900" s="1" t="s">
        <v>194</v>
      </c>
      <c r="G900" s="1" t="s">
        <v>195</v>
      </c>
      <c r="H900" s="1" t="s">
        <v>639</v>
      </c>
      <c r="I900" s="1" t="s">
        <v>667</v>
      </c>
      <c r="J900" s="1" t="s">
        <v>26</v>
      </c>
      <c r="K900" s="1" t="s">
        <v>1302</v>
      </c>
    </row>
    <row r="901" spans="1:11" x14ac:dyDescent="0.25">
      <c r="A901" s="1" t="s">
        <v>17</v>
      </c>
      <c r="D901" s="1" t="s">
        <v>110</v>
      </c>
      <c r="E901" s="1" t="s">
        <v>111</v>
      </c>
      <c r="F901" s="1" t="s">
        <v>194</v>
      </c>
      <c r="G901" s="1" t="s">
        <v>195</v>
      </c>
      <c r="H901" s="1" t="s">
        <v>639</v>
      </c>
      <c r="I901" s="1" t="s">
        <v>667</v>
      </c>
      <c r="J901" s="1" t="s">
        <v>233</v>
      </c>
      <c r="K901" s="1" t="s">
        <v>1303</v>
      </c>
    </row>
    <row r="902" spans="1:11" x14ac:dyDescent="0.25">
      <c r="A902" s="1" t="s">
        <v>17</v>
      </c>
      <c r="D902" s="1" t="s">
        <v>188</v>
      </c>
      <c r="E902" s="1" t="s">
        <v>189</v>
      </c>
      <c r="F902" s="1" t="s">
        <v>194</v>
      </c>
      <c r="G902" s="1" t="s">
        <v>195</v>
      </c>
      <c r="H902" s="1" t="s">
        <v>639</v>
      </c>
      <c r="I902" s="1" t="s">
        <v>667</v>
      </c>
      <c r="J902" s="1" t="s">
        <v>236</v>
      </c>
      <c r="K902" s="1" t="s">
        <v>1304</v>
      </c>
    </row>
    <row r="903" spans="1:11" x14ac:dyDescent="0.25">
      <c r="A903" s="1" t="s">
        <v>17</v>
      </c>
      <c r="D903" s="1" t="s">
        <v>134</v>
      </c>
      <c r="E903" s="1" t="s">
        <v>135</v>
      </c>
      <c r="F903" s="1" t="s">
        <v>194</v>
      </c>
      <c r="G903" s="1" t="s">
        <v>195</v>
      </c>
      <c r="H903" s="1" t="s">
        <v>639</v>
      </c>
      <c r="I903" s="1" t="s">
        <v>667</v>
      </c>
      <c r="J903" s="1" t="s">
        <v>234</v>
      </c>
      <c r="K903" s="1" t="s">
        <v>1305</v>
      </c>
    </row>
    <row r="904" spans="1:11" x14ac:dyDescent="0.25">
      <c r="A904" s="1" t="s">
        <v>17</v>
      </c>
      <c r="D904" s="1" t="s">
        <v>48</v>
      </c>
      <c r="E904" s="1" t="s">
        <v>49</v>
      </c>
      <c r="F904" s="1" t="s">
        <v>194</v>
      </c>
      <c r="G904" s="1" t="s">
        <v>195</v>
      </c>
      <c r="H904" s="1" t="s">
        <v>639</v>
      </c>
      <c r="I904" s="1" t="s">
        <v>667</v>
      </c>
      <c r="J904" s="1" t="s">
        <v>232</v>
      </c>
      <c r="K904" s="1" t="s">
        <v>672</v>
      </c>
    </row>
    <row r="905" spans="1:11" x14ac:dyDescent="0.25">
      <c r="A905" s="1" t="s">
        <v>17</v>
      </c>
      <c r="D905" s="1" t="s">
        <v>222</v>
      </c>
      <c r="E905" s="1" t="s">
        <v>223</v>
      </c>
      <c r="F905" s="1" t="s">
        <v>194</v>
      </c>
      <c r="G905" s="1" t="s">
        <v>195</v>
      </c>
      <c r="H905" s="1" t="s">
        <v>639</v>
      </c>
      <c r="I905" s="1" t="s">
        <v>667</v>
      </c>
      <c r="J905" s="1" t="s">
        <v>235</v>
      </c>
      <c r="K905" s="1" t="s">
        <v>1306</v>
      </c>
    </row>
    <row r="906" spans="1:11" x14ac:dyDescent="0.25">
      <c r="A906" s="1" t="s">
        <v>17</v>
      </c>
      <c r="D906" s="1" t="s">
        <v>132</v>
      </c>
      <c r="E906" s="1" t="s">
        <v>133</v>
      </c>
      <c r="F906" s="1" t="s">
        <v>194</v>
      </c>
      <c r="G906" s="1" t="s">
        <v>195</v>
      </c>
      <c r="H906" s="1" t="s">
        <v>639</v>
      </c>
      <c r="I906" s="1" t="s">
        <v>667</v>
      </c>
      <c r="J906" s="1" t="s">
        <v>238</v>
      </c>
      <c r="K906" s="1" t="s">
        <v>1307</v>
      </c>
    </row>
    <row r="907" spans="1:11" x14ac:dyDescent="0.25">
      <c r="A907" s="1" t="s">
        <v>17</v>
      </c>
      <c r="D907" s="1" t="s">
        <v>130</v>
      </c>
      <c r="E907" s="1" t="s">
        <v>131</v>
      </c>
      <c r="F907" s="1" t="s">
        <v>194</v>
      </c>
      <c r="G907" s="1" t="s">
        <v>195</v>
      </c>
      <c r="H907" s="1" t="s">
        <v>639</v>
      </c>
      <c r="I907" s="1" t="s">
        <v>667</v>
      </c>
      <c r="J907" s="1" t="s">
        <v>237</v>
      </c>
      <c r="K907" s="1" t="s">
        <v>1308</v>
      </c>
    </row>
    <row r="908" spans="1:11" x14ac:dyDescent="0.25">
      <c r="A908" s="1" t="s">
        <v>17</v>
      </c>
      <c r="D908" s="1" t="s">
        <v>44</v>
      </c>
      <c r="E908" s="1" t="s">
        <v>45</v>
      </c>
      <c r="F908" s="1" t="s">
        <v>194</v>
      </c>
      <c r="G908" s="1" t="s">
        <v>195</v>
      </c>
      <c r="H908" s="1" t="s">
        <v>639</v>
      </c>
      <c r="I908" s="1" t="s">
        <v>667</v>
      </c>
      <c r="J908" s="1" t="s">
        <v>239</v>
      </c>
      <c r="K908" s="1" t="s">
        <v>1309</v>
      </c>
    </row>
    <row r="909" spans="1:11" x14ac:dyDescent="0.25">
      <c r="A909" s="1" t="s">
        <v>17</v>
      </c>
      <c r="D909" s="1" t="s">
        <v>136</v>
      </c>
      <c r="E909" s="1" t="s">
        <v>137</v>
      </c>
      <c r="F909" s="1" t="s">
        <v>194</v>
      </c>
      <c r="G909" s="1" t="s">
        <v>195</v>
      </c>
      <c r="H909" s="1" t="s">
        <v>639</v>
      </c>
      <c r="I909" s="1" t="s">
        <v>667</v>
      </c>
      <c r="J909" s="1" t="s">
        <v>245</v>
      </c>
      <c r="K909" s="1" t="s">
        <v>1310</v>
      </c>
    </row>
    <row r="910" spans="1:11" x14ac:dyDescent="0.25">
      <c r="A910" s="1" t="s">
        <v>17</v>
      </c>
      <c r="D910" s="1" t="s">
        <v>120</v>
      </c>
      <c r="E910" s="1" t="s">
        <v>121</v>
      </c>
      <c r="F910" s="1" t="s">
        <v>194</v>
      </c>
      <c r="G910" s="1" t="s">
        <v>195</v>
      </c>
      <c r="H910" s="1" t="s">
        <v>639</v>
      </c>
      <c r="I910" s="1" t="s">
        <v>667</v>
      </c>
      <c r="J910" s="1" t="s">
        <v>241</v>
      </c>
      <c r="K910" s="1" t="s">
        <v>1311</v>
      </c>
    </row>
    <row r="911" spans="1:11" x14ac:dyDescent="0.25">
      <c r="A911" s="1" t="s">
        <v>17</v>
      </c>
      <c r="D911" s="1" t="s">
        <v>88</v>
      </c>
      <c r="E911" s="1" t="s">
        <v>89</v>
      </c>
      <c r="F911" s="1" t="s">
        <v>194</v>
      </c>
      <c r="G911" s="1" t="s">
        <v>195</v>
      </c>
      <c r="H911" s="1" t="s">
        <v>639</v>
      </c>
      <c r="I911" s="1" t="s">
        <v>667</v>
      </c>
      <c r="J911" s="1" t="s">
        <v>248</v>
      </c>
      <c r="K911" s="1" t="s">
        <v>1312</v>
      </c>
    </row>
    <row r="912" spans="1:11" x14ac:dyDescent="0.25">
      <c r="A912" s="1" t="s">
        <v>17</v>
      </c>
      <c r="D912" s="1" t="s">
        <v>56</v>
      </c>
      <c r="E912" s="1" t="s">
        <v>57</v>
      </c>
      <c r="F912" s="1" t="s">
        <v>194</v>
      </c>
      <c r="G912" s="1" t="s">
        <v>195</v>
      </c>
      <c r="H912" s="1" t="s">
        <v>639</v>
      </c>
      <c r="I912" s="1" t="s">
        <v>667</v>
      </c>
      <c r="J912" s="1" t="s">
        <v>246</v>
      </c>
      <c r="K912" s="1" t="s">
        <v>1313</v>
      </c>
    </row>
    <row r="913" spans="1:11" x14ac:dyDescent="0.25">
      <c r="A913" s="1" t="s">
        <v>17</v>
      </c>
      <c r="D913" s="1" t="s">
        <v>224</v>
      </c>
      <c r="E913" s="1" t="s">
        <v>225</v>
      </c>
      <c r="F913" s="1" t="s">
        <v>194</v>
      </c>
      <c r="G913" s="1" t="s">
        <v>195</v>
      </c>
      <c r="H913" s="1" t="s">
        <v>639</v>
      </c>
      <c r="I913" s="1" t="s">
        <v>667</v>
      </c>
      <c r="J913" s="1" t="s">
        <v>247</v>
      </c>
      <c r="K913" s="1" t="s">
        <v>1314</v>
      </c>
    </row>
    <row r="914" spans="1:11" x14ac:dyDescent="0.25">
      <c r="A914" s="1" t="s">
        <v>17</v>
      </c>
      <c r="D914" s="1" t="s">
        <v>126</v>
      </c>
      <c r="E914" s="1" t="s">
        <v>127</v>
      </c>
      <c r="F914" s="1" t="s">
        <v>194</v>
      </c>
      <c r="G914" s="1" t="s">
        <v>195</v>
      </c>
      <c r="H914" s="1" t="s">
        <v>639</v>
      </c>
      <c r="I914" s="1" t="s">
        <v>667</v>
      </c>
      <c r="J914" s="1" t="s">
        <v>250</v>
      </c>
      <c r="K914" s="1" t="s">
        <v>1315</v>
      </c>
    </row>
    <row r="915" spans="1:11" x14ac:dyDescent="0.25">
      <c r="A915" s="1" t="s">
        <v>17</v>
      </c>
      <c r="D915" s="1" t="s">
        <v>122</v>
      </c>
      <c r="E915" s="1" t="s">
        <v>123</v>
      </c>
      <c r="F915" s="1" t="s">
        <v>194</v>
      </c>
      <c r="G915" s="1" t="s">
        <v>195</v>
      </c>
      <c r="H915" s="1" t="s">
        <v>639</v>
      </c>
      <c r="I915" s="1" t="s">
        <v>667</v>
      </c>
      <c r="J915" s="1" t="s">
        <v>243</v>
      </c>
      <c r="K915" s="1" t="s">
        <v>1316</v>
      </c>
    </row>
    <row r="916" spans="1:11" x14ac:dyDescent="0.25">
      <c r="A916" s="1" t="s">
        <v>17</v>
      </c>
      <c r="D916" s="1" t="s">
        <v>226</v>
      </c>
      <c r="E916" s="1" t="s">
        <v>227</v>
      </c>
      <c r="F916" s="1" t="s">
        <v>194</v>
      </c>
      <c r="G916" s="1" t="s">
        <v>195</v>
      </c>
      <c r="H916" s="1" t="s">
        <v>639</v>
      </c>
      <c r="I916" s="1" t="s">
        <v>667</v>
      </c>
      <c r="J916" s="1" t="s">
        <v>249</v>
      </c>
      <c r="K916" s="1" t="s">
        <v>1317</v>
      </c>
    </row>
    <row r="917" spans="1:11" x14ac:dyDescent="0.25">
      <c r="A917" s="1" t="s">
        <v>17</v>
      </c>
      <c r="D917" s="1" t="s">
        <v>106</v>
      </c>
      <c r="E917" s="1" t="s">
        <v>107</v>
      </c>
      <c r="F917" s="1" t="s">
        <v>194</v>
      </c>
      <c r="G917" s="1" t="s">
        <v>195</v>
      </c>
      <c r="H917" s="1" t="s">
        <v>639</v>
      </c>
      <c r="I917" s="1" t="s">
        <v>667</v>
      </c>
      <c r="J917" s="1" t="s">
        <v>242</v>
      </c>
      <c r="K917" s="1" t="s">
        <v>1318</v>
      </c>
    </row>
    <row r="918" spans="1:11" x14ac:dyDescent="0.25">
      <c r="A918" s="1" t="s">
        <v>17</v>
      </c>
      <c r="D918" s="1" t="s">
        <v>128</v>
      </c>
      <c r="E918" s="1" t="s">
        <v>129</v>
      </c>
      <c r="F918" s="1" t="s">
        <v>194</v>
      </c>
      <c r="G918" s="1" t="s">
        <v>195</v>
      </c>
      <c r="H918" s="1" t="s">
        <v>639</v>
      </c>
      <c r="I918" s="1" t="s">
        <v>667</v>
      </c>
      <c r="J918" s="1" t="s">
        <v>244</v>
      </c>
      <c r="K918" s="1" t="s">
        <v>1319</v>
      </c>
    </row>
    <row r="919" spans="1:11" x14ac:dyDescent="0.25">
      <c r="A919" s="1" t="s">
        <v>17</v>
      </c>
      <c r="D919" s="1" t="s">
        <v>46</v>
      </c>
      <c r="E919" s="1" t="s">
        <v>47</v>
      </c>
      <c r="F919" s="1" t="s">
        <v>194</v>
      </c>
      <c r="G919" s="1" t="s">
        <v>195</v>
      </c>
      <c r="H919" s="1" t="s">
        <v>640</v>
      </c>
      <c r="I919" s="1" t="s">
        <v>689</v>
      </c>
      <c r="J919" s="1" t="s">
        <v>22</v>
      </c>
      <c r="K919" s="1" t="s">
        <v>1320</v>
      </c>
    </row>
    <row r="920" spans="1:11" x14ac:dyDescent="0.25">
      <c r="A920" s="1" t="s">
        <v>17</v>
      </c>
      <c r="D920" s="1" t="s">
        <v>204</v>
      </c>
      <c r="E920" s="1" t="s">
        <v>205</v>
      </c>
      <c r="F920" s="1" t="s">
        <v>194</v>
      </c>
      <c r="G920" s="1" t="s">
        <v>195</v>
      </c>
      <c r="H920" s="1" t="s">
        <v>640</v>
      </c>
      <c r="I920" s="1" t="s">
        <v>689</v>
      </c>
      <c r="J920" s="1" t="s">
        <v>23</v>
      </c>
      <c r="K920" s="1" t="s">
        <v>1321</v>
      </c>
    </row>
    <row r="921" spans="1:11" x14ac:dyDescent="0.25">
      <c r="A921" s="1" t="s">
        <v>17</v>
      </c>
      <c r="D921" s="1" t="s">
        <v>308</v>
      </c>
      <c r="E921" s="1" t="s">
        <v>309</v>
      </c>
      <c r="F921" s="1" t="s">
        <v>194</v>
      </c>
      <c r="G921" s="1" t="s">
        <v>195</v>
      </c>
      <c r="H921" s="1" t="s">
        <v>640</v>
      </c>
      <c r="I921" s="1" t="s">
        <v>689</v>
      </c>
      <c r="J921" s="1" t="s">
        <v>24</v>
      </c>
      <c r="K921" s="1" t="s">
        <v>1322</v>
      </c>
    </row>
    <row r="922" spans="1:11" x14ac:dyDescent="0.25">
      <c r="A922" s="1" t="s">
        <v>17</v>
      </c>
      <c r="D922" s="1" t="s">
        <v>118</v>
      </c>
      <c r="E922" s="1" t="s">
        <v>119</v>
      </c>
      <c r="F922" s="1" t="s">
        <v>194</v>
      </c>
      <c r="G922" s="1" t="s">
        <v>195</v>
      </c>
      <c r="H922" s="1" t="s">
        <v>640</v>
      </c>
      <c r="I922" s="1" t="s">
        <v>689</v>
      </c>
      <c r="J922" s="1" t="s">
        <v>25</v>
      </c>
      <c r="K922" s="1" t="s">
        <v>1323</v>
      </c>
    </row>
    <row r="923" spans="1:11" x14ac:dyDescent="0.25">
      <c r="A923" s="1" t="s">
        <v>17</v>
      </c>
      <c r="D923" s="1" t="s">
        <v>224</v>
      </c>
      <c r="E923" s="1" t="s">
        <v>225</v>
      </c>
      <c r="F923" s="1" t="s">
        <v>194</v>
      </c>
      <c r="G923" s="1" t="s">
        <v>195</v>
      </c>
      <c r="H923" s="1" t="s">
        <v>640</v>
      </c>
      <c r="I923" s="1" t="s">
        <v>689</v>
      </c>
      <c r="J923" s="1" t="s">
        <v>26</v>
      </c>
      <c r="K923" s="1" t="s">
        <v>1324</v>
      </c>
    </row>
    <row r="924" spans="1:11" x14ac:dyDescent="0.25">
      <c r="A924" s="1" t="s">
        <v>17</v>
      </c>
      <c r="D924" s="1" t="s">
        <v>228</v>
      </c>
      <c r="E924" s="1" t="s">
        <v>229</v>
      </c>
      <c r="F924" s="1" t="s">
        <v>194</v>
      </c>
      <c r="G924" s="1" t="s">
        <v>195</v>
      </c>
      <c r="H924" s="1" t="s">
        <v>640</v>
      </c>
      <c r="I924" s="1" t="s">
        <v>689</v>
      </c>
      <c r="J924" s="1" t="s">
        <v>233</v>
      </c>
      <c r="K924" s="1" t="s">
        <v>1325</v>
      </c>
    </row>
    <row r="925" spans="1:11" x14ac:dyDescent="0.25">
      <c r="A925" s="1" t="s">
        <v>17</v>
      </c>
      <c r="D925" s="1" t="s">
        <v>222</v>
      </c>
      <c r="E925" s="1" t="s">
        <v>223</v>
      </c>
      <c r="F925" s="1" t="s">
        <v>194</v>
      </c>
      <c r="G925" s="1" t="s">
        <v>195</v>
      </c>
      <c r="H925" s="1" t="s">
        <v>640</v>
      </c>
      <c r="I925" s="1" t="s">
        <v>689</v>
      </c>
      <c r="J925" s="1" t="s">
        <v>236</v>
      </c>
      <c r="K925" s="1" t="s">
        <v>1326</v>
      </c>
    </row>
    <row r="926" spans="1:11" x14ac:dyDescent="0.25">
      <c r="A926" s="1" t="s">
        <v>17</v>
      </c>
      <c r="D926" s="1" t="s">
        <v>196</v>
      </c>
      <c r="E926" s="1" t="s">
        <v>197</v>
      </c>
      <c r="F926" s="1" t="s">
        <v>194</v>
      </c>
      <c r="G926" s="1" t="s">
        <v>195</v>
      </c>
      <c r="H926" s="1" t="s">
        <v>640</v>
      </c>
      <c r="I926" s="1" t="s">
        <v>689</v>
      </c>
      <c r="J926" s="1" t="s">
        <v>234</v>
      </c>
      <c r="K926" s="1" t="s">
        <v>503</v>
      </c>
    </row>
    <row r="927" spans="1:11" x14ac:dyDescent="0.25">
      <c r="A927" s="1" t="s">
        <v>17</v>
      </c>
      <c r="D927" s="1" t="s">
        <v>110</v>
      </c>
      <c r="E927" s="1" t="s">
        <v>111</v>
      </c>
      <c r="F927" s="1" t="s">
        <v>194</v>
      </c>
      <c r="G927" s="1" t="s">
        <v>195</v>
      </c>
      <c r="H927" s="1" t="s">
        <v>640</v>
      </c>
      <c r="I927" s="1" t="s">
        <v>689</v>
      </c>
      <c r="J927" s="1" t="s">
        <v>232</v>
      </c>
      <c r="K927" s="1" t="s">
        <v>516</v>
      </c>
    </row>
    <row r="928" spans="1:11" x14ac:dyDescent="0.25">
      <c r="A928" s="1" t="s">
        <v>17</v>
      </c>
      <c r="D928" s="1" t="s">
        <v>108</v>
      </c>
      <c r="E928" s="1" t="s">
        <v>109</v>
      </c>
      <c r="F928" s="1" t="s">
        <v>194</v>
      </c>
      <c r="G928" s="1" t="s">
        <v>195</v>
      </c>
      <c r="H928" s="1" t="s">
        <v>640</v>
      </c>
      <c r="I928" s="1" t="s">
        <v>689</v>
      </c>
      <c r="J928" s="1" t="s">
        <v>235</v>
      </c>
      <c r="K928" s="1" t="s">
        <v>533</v>
      </c>
    </row>
    <row r="929" spans="1:11" x14ac:dyDescent="0.25">
      <c r="A929" s="1" t="s">
        <v>17</v>
      </c>
      <c r="D929" s="1" t="s">
        <v>134</v>
      </c>
      <c r="E929" s="1" t="s">
        <v>135</v>
      </c>
      <c r="F929" s="1" t="s">
        <v>194</v>
      </c>
      <c r="G929" s="1" t="s">
        <v>195</v>
      </c>
      <c r="H929" s="1" t="s">
        <v>640</v>
      </c>
      <c r="I929" s="1" t="s">
        <v>689</v>
      </c>
      <c r="J929" s="1" t="s">
        <v>238</v>
      </c>
      <c r="K929" s="1" t="s">
        <v>1327</v>
      </c>
    </row>
    <row r="930" spans="1:11" x14ac:dyDescent="0.25">
      <c r="A930" s="1" t="s">
        <v>17</v>
      </c>
      <c r="D930" s="1" t="s">
        <v>130</v>
      </c>
      <c r="E930" s="1" t="s">
        <v>131</v>
      </c>
      <c r="F930" s="1" t="s">
        <v>194</v>
      </c>
      <c r="G930" s="1" t="s">
        <v>195</v>
      </c>
      <c r="H930" s="1" t="s">
        <v>640</v>
      </c>
      <c r="I930" s="1" t="s">
        <v>689</v>
      </c>
      <c r="J930" s="1" t="s">
        <v>237</v>
      </c>
      <c r="K930" s="1" t="s">
        <v>395</v>
      </c>
    </row>
    <row r="931" spans="1:11" x14ac:dyDescent="0.25">
      <c r="A931" s="1" t="s">
        <v>17</v>
      </c>
      <c r="D931" s="1" t="s">
        <v>106</v>
      </c>
      <c r="E931" s="1" t="s">
        <v>107</v>
      </c>
      <c r="F931" s="1" t="s">
        <v>194</v>
      </c>
      <c r="G931" s="1" t="s">
        <v>195</v>
      </c>
      <c r="H931" s="1" t="s">
        <v>640</v>
      </c>
      <c r="I931" s="1" t="s">
        <v>689</v>
      </c>
      <c r="J931" s="1" t="s">
        <v>239</v>
      </c>
      <c r="K931" s="1" t="s">
        <v>746</v>
      </c>
    </row>
    <row r="932" spans="1:11" x14ac:dyDescent="0.25">
      <c r="A932" s="1" t="s">
        <v>17</v>
      </c>
      <c r="D932" s="1" t="s">
        <v>126</v>
      </c>
      <c r="E932" s="1" t="s">
        <v>127</v>
      </c>
      <c r="F932" s="1" t="s">
        <v>194</v>
      </c>
      <c r="G932" s="1" t="s">
        <v>195</v>
      </c>
      <c r="H932" s="1" t="s">
        <v>640</v>
      </c>
      <c r="I932" s="1" t="s">
        <v>689</v>
      </c>
      <c r="J932" s="1" t="s">
        <v>245</v>
      </c>
      <c r="K932" s="1" t="s">
        <v>1328</v>
      </c>
    </row>
    <row r="933" spans="1:11" x14ac:dyDescent="0.25">
      <c r="A933" s="1" t="s">
        <v>17</v>
      </c>
      <c r="D933" s="1" t="s">
        <v>164</v>
      </c>
      <c r="E933" s="1" t="s">
        <v>165</v>
      </c>
      <c r="F933" s="1" t="s">
        <v>84</v>
      </c>
      <c r="G933" s="1" t="s">
        <v>85</v>
      </c>
      <c r="H933" s="1" t="s">
        <v>615</v>
      </c>
      <c r="I933" s="1" t="s">
        <v>717</v>
      </c>
      <c r="J933" s="1" t="s">
        <v>25</v>
      </c>
      <c r="K933" s="1" t="s">
        <v>355</v>
      </c>
    </row>
    <row r="934" spans="1:11" x14ac:dyDescent="0.25">
      <c r="A934" s="1" t="s">
        <v>17</v>
      </c>
      <c r="D934" s="1" t="s">
        <v>166</v>
      </c>
      <c r="E934" s="1" t="s">
        <v>167</v>
      </c>
      <c r="F934" s="1" t="s">
        <v>84</v>
      </c>
      <c r="G934" s="1" t="s">
        <v>85</v>
      </c>
      <c r="H934" s="1" t="s">
        <v>615</v>
      </c>
      <c r="I934" s="1" t="s">
        <v>717</v>
      </c>
      <c r="J934" s="1" t="s">
        <v>26</v>
      </c>
      <c r="K934" s="1" t="s">
        <v>363</v>
      </c>
    </row>
    <row r="935" spans="1:11" x14ac:dyDescent="0.25">
      <c r="A935" s="1" t="s">
        <v>17</v>
      </c>
      <c r="D935" s="1" t="s">
        <v>312</v>
      </c>
      <c r="E935" s="1" t="s">
        <v>313</v>
      </c>
      <c r="F935" s="1" t="s">
        <v>84</v>
      </c>
      <c r="G935" s="1" t="s">
        <v>85</v>
      </c>
      <c r="H935" s="1" t="s">
        <v>615</v>
      </c>
      <c r="I935" s="1" t="s">
        <v>717</v>
      </c>
      <c r="J935" s="1" t="s">
        <v>233</v>
      </c>
      <c r="K935" s="1" t="s">
        <v>417</v>
      </c>
    </row>
    <row r="936" spans="1:11" x14ac:dyDescent="0.25">
      <c r="A936" s="1" t="s">
        <v>17</v>
      </c>
      <c r="D936" s="1" t="s">
        <v>280</v>
      </c>
      <c r="E936" s="1" t="s">
        <v>281</v>
      </c>
      <c r="F936" s="1" t="s">
        <v>84</v>
      </c>
      <c r="G936" s="1" t="s">
        <v>85</v>
      </c>
      <c r="H936" s="1" t="s">
        <v>615</v>
      </c>
      <c r="I936" s="1" t="s">
        <v>717</v>
      </c>
      <c r="J936" s="1" t="s">
        <v>236</v>
      </c>
      <c r="K936" s="1" t="s">
        <v>376</v>
      </c>
    </row>
    <row r="937" spans="1:11" x14ac:dyDescent="0.25">
      <c r="A937" s="1" t="s">
        <v>17</v>
      </c>
      <c r="D937" s="1" t="s">
        <v>328</v>
      </c>
      <c r="E937" s="1" t="s">
        <v>329</v>
      </c>
      <c r="F937" s="1" t="s">
        <v>84</v>
      </c>
      <c r="G937" s="1" t="s">
        <v>85</v>
      </c>
      <c r="H937" s="1" t="s">
        <v>615</v>
      </c>
      <c r="I937" s="1" t="s">
        <v>717</v>
      </c>
      <c r="J937" s="1" t="s">
        <v>234</v>
      </c>
      <c r="K937" s="1" t="s">
        <v>522</v>
      </c>
    </row>
    <row r="938" spans="1:11" x14ac:dyDescent="0.25">
      <c r="A938" s="1" t="s">
        <v>17</v>
      </c>
      <c r="D938" s="1" t="s">
        <v>176</v>
      </c>
      <c r="E938" s="1" t="s">
        <v>177</v>
      </c>
      <c r="F938" s="1" t="s">
        <v>84</v>
      </c>
      <c r="G938" s="1" t="s">
        <v>85</v>
      </c>
      <c r="H938" s="1" t="s">
        <v>615</v>
      </c>
      <c r="I938" s="1" t="s">
        <v>717</v>
      </c>
      <c r="J938" s="1" t="s">
        <v>232</v>
      </c>
      <c r="K938" s="1" t="s">
        <v>240</v>
      </c>
    </row>
    <row r="939" spans="1:11" x14ac:dyDescent="0.25">
      <c r="A939" s="1" t="s">
        <v>17</v>
      </c>
      <c r="D939" s="1" t="s">
        <v>324</v>
      </c>
      <c r="E939" s="1" t="s">
        <v>325</v>
      </c>
      <c r="F939" s="1" t="s">
        <v>84</v>
      </c>
      <c r="G939" s="1" t="s">
        <v>85</v>
      </c>
      <c r="H939" s="1" t="s">
        <v>615</v>
      </c>
      <c r="I939" s="1" t="s">
        <v>717</v>
      </c>
      <c r="J939" s="1" t="s">
        <v>235</v>
      </c>
      <c r="K939" s="1" t="s">
        <v>538</v>
      </c>
    </row>
    <row r="940" spans="1:11" x14ac:dyDescent="0.25">
      <c r="A940" s="1" t="s">
        <v>17</v>
      </c>
      <c r="D940" s="1" t="s">
        <v>92</v>
      </c>
      <c r="E940" s="1" t="s">
        <v>93</v>
      </c>
      <c r="F940" s="1" t="s">
        <v>84</v>
      </c>
      <c r="G940" s="1" t="s">
        <v>85</v>
      </c>
      <c r="H940" s="1" t="s">
        <v>615</v>
      </c>
      <c r="I940" s="1" t="s">
        <v>717</v>
      </c>
      <c r="J940" s="1" t="s">
        <v>238</v>
      </c>
      <c r="K940" s="1" t="s">
        <v>1135</v>
      </c>
    </row>
    <row r="941" spans="1:11" x14ac:dyDescent="0.25">
      <c r="A941" s="1" t="s">
        <v>17</v>
      </c>
      <c r="D941" s="1" t="s">
        <v>76</v>
      </c>
      <c r="E941" s="1" t="s">
        <v>77</v>
      </c>
      <c r="F941" s="1" t="s">
        <v>33</v>
      </c>
      <c r="G941" s="1" t="s">
        <v>21</v>
      </c>
      <c r="H941" s="1" t="s">
        <v>641</v>
      </c>
      <c r="I941" s="1" t="s">
        <v>719</v>
      </c>
      <c r="J941" s="1" t="s">
        <v>22</v>
      </c>
      <c r="K941" s="1" t="s">
        <v>536</v>
      </c>
    </row>
    <row r="942" spans="1:11" x14ac:dyDescent="0.25">
      <c r="A942" s="1" t="s">
        <v>17</v>
      </c>
      <c r="D942" s="1" t="s">
        <v>44</v>
      </c>
      <c r="E942" s="1" t="s">
        <v>45</v>
      </c>
      <c r="F942" s="1" t="s">
        <v>33</v>
      </c>
      <c r="G942" s="1" t="s">
        <v>21</v>
      </c>
      <c r="H942" s="1" t="s">
        <v>641</v>
      </c>
      <c r="I942" s="1" t="s">
        <v>719</v>
      </c>
      <c r="J942" s="1" t="s">
        <v>23</v>
      </c>
      <c r="K942" s="1" t="s">
        <v>1329</v>
      </c>
    </row>
    <row r="943" spans="1:11" x14ac:dyDescent="0.25">
      <c r="A943" s="1" t="s">
        <v>17</v>
      </c>
      <c r="D943" s="1" t="s">
        <v>82</v>
      </c>
      <c r="E943" s="1" t="s">
        <v>83</v>
      </c>
      <c r="F943" s="1" t="s">
        <v>33</v>
      </c>
      <c r="G943" s="1" t="s">
        <v>21</v>
      </c>
      <c r="H943" s="1" t="s">
        <v>641</v>
      </c>
      <c r="I943" s="1" t="s">
        <v>719</v>
      </c>
      <c r="J943" s="1" t="s">
        <v>24</v>
      </c>
      <c r="K943" s="1" t="s">
        <v>1330</v>
      </c>
    </row>
    <row r="944" spans="1:11" x14ac:dyDescent="0.25">
      <c r="A944" s="1" t="s">
        <v>17</v>
      </c>
      <c r="D944" s="1" t="s">
        <v>48</v>
      </c>
      <c r="E944" s="1" t="s">
        <v>49</v>
      </c>
      <c r="F944" s="1" t="s">
        <v>33</v>
      </c>
      <c r="G944" s="1" t="s">
        <v>21</v>
      </c>
      <c r="H944" s="1" t="s">
        <v>641</v>
      </c>
      <c r="I944" s="1" t="s">
        <v>719</v>
      </c>
      <c r="J944" s="1" t="s">
        <v>25</v>
      </c>
      <c r="K944" s="1" t="s">
        <v>1331</v>
      </c>
    </row>
    <row r="945" spans="1:11" x14ac:dyDescent="0.25">
      <c r="A945" s="1" t="s">
        <v>17</v>
      </c>
      <c r="D945" s="1" t="s">
        <v>570</v>
      </c>
      <c r="E945" s="1" t="s">
        <v>571</v>
      </c>
      <c r="F945" s="1" t="s">
        <v>33</v>
      </c>
      <c r="G945" s="1" t="s">
        <v>21</v>
      </c>
      <c r="H945" s="1" t="s">
        <v>641</v>
      </c>
      <c r="I945" s="1" t="s">
        <v>719</v>
      </c>
      <c r="J945" s="1" t="s">
        <v>26</v>
      </c>
      <c r="K945" s="1" t="s">
        <v>1332</v>
      </c>
    </row>
    <row r="946" spans="1:11" x14ac:dyDescent="0.25">
      <c r="A946" s="1" t="s">
        <v>17</v>
      </c>
      <c r="D946" s="1" t="s">
        <v>70</v>
      </c>
      <c r="E946" s="1" t="s">
        <v>71</v>
      </c>
      <c r="F946" s="1" t="s">
        <v>33</v>
      </c>
      <c r="G946" s="1" t="s">
        <v>21</v>
      </c>
      <c r="H946" s="1" t="s">
        <v>641</v>
      </c>
      <c r="I946" s="1" t="s">
        <v>719</v>
      </c>
      <c r="J946" s="1" t="s">
        <v>233</v>
      </c>
      <c r="K946" s="1" t="s">
        <v>1333</v>
      </c>
    </row>
    <row r="947" spans="1:11" x14ac:dyDescent="0.25">
      <c r="A947" s="1" t="s">
        <v>17</v>
      </c>
      <c r="D947" s="1" t="s">
        <v>300</v>
      </c>
      <c r="E947" s="1" t="s">
        <v>301</v>
      </c>
      <c r="F947" s="1" t="s">
        <v>33</v>
      </c>
      <c r="G947" s="1" t="s">
        <v>21</v>
      </c>
      <c r="H947" s="1" t="s">
        <v>641</v>
      </c>
      <c r="I947" s="1" t="s">
        <v>719</v>
      </c>
      <c r="J947" s="1" t="s">
        <v>236</v>
      </c>
      <c r="K947" s="1" t="s">
        <v>1334</v>
      </c>
    </row>
    <row r="948" spans="1:11" x14ac:dyDescent="0.25">
      <c r="A948" s="1" t="s">
        <v>17</v>
      </c>
      <c r="D948" s="1" t="s">
        <v>68</v>
      </c>
      <c r="E948" s="1" t="s">
        <v>69</v>
      </c>
      <c r="F948" s="1" t="s">
        <v>33</v>
      </c>
      <c r="G948" s="1" t="s">
        <v>21</v>
      </c>
      <c r="H948" s="1" t="s">
        <v>641</v>
      </c>
      <c r="I948" s="1" t="s">
        <v>719</v>
      </c>
      <c r="J948" s="1" t="s">
        <v>234</v>
      </c>
      <c r="K948" s="1" t="s">
        <v>1335</v>
      </c>
    </row>
    <row r="949" spans="1:11" x14ac:dyDescent="0.25">
      <c r="A949" s="1" t="s">
        <v>17</v>
      </c>
      <c r="D949" s="1" t="s">
        <v>274</v>
      </c>
      <c r="E949" s="1" t="s">
        <v>275</v>
      </c>
      <c r="F949" s="1" t="s">
        <v>33</v>
      </c>
      <c r="G949" s="1" t="s">
        <v>21</v>
      </c>
      <c r="H949" s="1" t="s">
        <v>641</v>
      </c>
      <c r="I949" s="1" t="s">
        <v>719</v>
      </c>
      <c r="J949" s="1" t="s">
        <v>232</v>
      </c>
      <c r="K949" s="1" t="s">
        <v>1336</v>
      </c>
    </row>
    <row r="950" spans="1:11" x14ac:dyDescent="0.25">
      <c r="A950" s="1" t="s">
        <v>17</v>
      </c>
      <c r="D950" s="1" t="s">
        <v>52</v>
      </c>
      <c r="E950" s="1" t="s">
        <v>53</v>
      </c>
      <c r="F950" s="1" t="s">
        <v>33</v>
      </c>
      <c r="G950" s="1" t="s">
        <v>21</v>
      </c>
      <c r="H950" s="1" t="s">
        <v>641</v>
      </c>
      <c r="I950" s="1" t="s">
        <v>719</v>
      </c>
      <c r="J950" s="1" t="s">
        <v>235</v>
      </c>
      <c r="K950" s="1" t="s">
        <v>1337</v>
      </c>
    </row>
    <row r="951" spans="1:11" x14ac:dyDescent="0.25">
      <c r="A951" s="1" t="s">
        <v>17</v>
      </c>
      <c r="D951" s="1" t="s">
        <v>64</v>
      </c>
      <c r="E951" s="1" t="s">
        <v>65</v>
      </c>
      <c r="F951" s="1" t="s">
        <v>33</v>
      </c>
      <c r="G951" s="1" t="s">
        <v>21</v>
      </c>
      <c r="H951" s="1" t="s">
        <v>641</v>
      </c>
      <c r="I951" s="1" t="s">
        <v>719</v>
      </c>
      <c r="J951" s="1" t="s">
        <v>238</v>
      </c>
      <c r="K951" s="1" t="s">
        <v>1338</v>
      </c>
    </row>
    <row r="952" spans="1:11" x14ac:dyDescent="0.25">
      <c r="A952" s="1" t="s">
        <v>17</v>
      </c>
      <c r="D952" s="1" t="s">
        <v>439</v>
      </c>
      <c r="E952" s="1" t="s">
        <v>440</v>
      </c>
      <c r="F952" s="1" t="s">
        <v>33</v>
      </c>
      <c r="G952" s="1" t="s">
        <v>21</v>
      </c>
      <c r="H952" s="1" t="s">
        <v>641</v>
      </c>
      <c r="I952" s="1" t="s">
        <v>719</v>
      </c>
      <c r="J952" s="1" t="s">
        <v>237</v>
      </c>
      <c r="K952" s="1" t="s">
        <v>1339</v>
      </c>
    </row>
    <row r="953" spans="1:11" x14ac:dyDescent="0.25">
      <c r="A953" s="1" t="s">
        <v>17</v>
      </c>
      <c r="D953" s="1" t="s">
        <v>322</v>
      </c>
      <c r="E953" s="1" t="s">
        <v>323</v>
      </c>
      <c r="F953" s="1" t="s">
        <v>33</v>
      </c>
      <c r="G953" s="1" t="s">
        <v>21</v>
      </c>
      <c r="H953" s="1" t="s">
        <v>642</v>
      </c>
      <c r="I953" s="1" t="s">
        <v>719</v>
      </c>
      <c r="J953" s="1" t="s">
        <v>22</v>
      </c>
      <c r="K953" s="1" t="s">
        <v>1340</v>
      </c>
    </row>
    <row r="954" spans="1:11" x14ac:dyDescent="0.25">
      <c r="A954" s="1" t="s">
        <v>17</v>
      </c>
      <c r="D954" s="1" t="s">
        <v>302</v>
      </c>
      <c r="E954" s="1" t="s">
        <v>303</v>
      </c>
      <c r="F954" s="1" t="s">
        <v>33</v>
      </c>
      <c r="G954" s="1" t="s">
        <v>21</v>
      </c>
      <c r="H954" s="1" t="s">
        <v>642</v>
      </c>
      <c r="I954" s="1" t="s">
        <v>719</v>
      </c>
      <c r="J954" s="1" t="s">
        <v>23</v>
      </c>
      <c r="K954" s="1" t="s">
        <v>1341</v>
      </c>
    </row>
    <row r="955" spans="1:11" x14ac:dyDescent="0.25">
      <c r="A955" s="1" t="s">
        <v>17</v>
      </c>
      <c r="D955" s="1" t="s">
        <v>60</v>
      </c>
      <c r="E955" s="1" t="s">
        <v>61</v>
      </c>
      <c r="F955" s="1" t="s">
        <v>33</v>
      </c>
      <c r="G955" s="1" t="s">
        <v>21</v>
      </c>
      <c r="H955" s="1" t="s">
        <v>642</v>
      </c>
      <c r="I955" s="1" t="s">
        <v>719</v>
      </c>
      <c r="J955" s="1" t="s">
        <v>24</v>
      </c>
      <c r="K955" s="1" t="s">
        <v>1342</v>
      </c>
    </row>
    <row r="956" spans="1:11" x14ac:dyDescent="0.25">
      <c r="A956" s="1" t="s">
        <v>17</v>
      </c>
      <c r="D956" s="1" t="s">
        <v>78</v>
      </c>
      <c r="E956" s="1" t="s">
        <v>79</v>
      </c>
      <c r="F956" s="1" t="s">
        <v>33</v>
      </c>
      <c r="G956" s="1" t="s">
        <v>21</v>
      </c>
      <c r="H956" s="1" t="s">
        <v>642</v>
      </c>
      <c r="I956" s="1" t="s">
        <v>719</v>
      </c>
      <c r="J956" s="1" t="s">
        <v>25</v>
      </c>
      <c r="K956" s="1" t="s">
        <v>1343</v>
      </c>
    </row>
    <row r="957" spans="1:11" x14ac:dyDescent="0.25">
      <c r="A957" s="1" t="s">
        <v>17</v>
      </c>
      <c r="D957" s="1" t="s">
        <v>44</v>
      </c>
      <c r="E957" s="1" t="s">
        <v>45</v>
      </c>
      <c r="F957" s="1" t="s">
        <v>33</v>
      </c>
      <c r="G957" s="1" t="s">
        <v>21</v>
      </c>
      <c r="H957" s="1" t="s">
        <v>642</v>
      </c>
      <c r="I957" s="1" t="s">
        <v>719</v>
      </c>
      <c r="J957" s="1" t="s">
        <v>26</v>
      </c>
      <c r="K957" s="1" t="s">
        <v>1344</v>
      </c>
    </row>
    <row r="958" spans="1:11" x14ac:dyDescent="0.25">
      <c r="A958" s="1" t="s">
        <v>17</v>
      </c>
      <c r="D958" s="1" t="s">
        <v>50</v>
      </c>
      <c r="E958" s="1" t="s">
        <v>51</v>
      </c>
      <c r="F958" s="1" t="s">
        <v>33</v>
      </c>
      <c r="G958" s="1" t="s">
        <v>21</v>
      </c>
      <c r="H958" s="1" t="s">
        <v>642</v>
      </c>
      <c r="I958" s="1" t="s">
        <v>719</v>
      </c>
      <c r="J958" s="1" t="s">
        <v>233</v>
      </c>
      <c r="K958" s="1" t="s">
        <v>1345</v>
      </c>
    </row>
    <row r="959" spans="1:11" x14ac:dyDescent="0.25">
      <c r="A959" s="1" t="s">
        <v>17</v>
      </c>
      <c r="D959" s="1" t="s">
        <v>54</v>
      </c>
      <c r="E959" s="1" t="s">
        <v>55</v>
      </c>
      <c r="F959" s="1" t="s">
        <v>33</v>
      </c>
      <c r="G959" s="1" t="s">
        <v>21</v>
      </c>
      <c r="H959" s="1" t="s">
        <v>642</v>
      </c>
      <c r="I959" s="1" t="s">
        <v>719</v>
      </c>
      <c r="J959" s="1" t="s">
        <v>236</v>
      </c>
      <c r="K959" s="1" t="s">
        <v>1346</v>
      </c>
    </row>
    <row r="960" spans="1:11" x14ac:dyDescent="0.25">
      <c r="A960" s="1" t="s">
        <v>17</v>
      </c>
      <c r="D960" s="1" t="s">
        <v>62</v>
      </c>
      <c r="E960" s="1" t="s">
        <v>63</v>
      </c>
      <c r="F960" s="1" t="s">
        <v>33</v>
      </c>
      <c r="G960" s="1" t="s">
        <v>21</v>
      </c>
      <c r="H960" s="1" t="s">
        <v>642</v>
      </c>
      <c r="I960" s="1" t="s">
        <v>719</v>
      </c>
      <c r="J960" s="1" t="s">
        <v>234</v>
      </c>
      <c r="K960" s="1" t="s">
        <v>1347</v>
      </c>
    </row>
    <row r="961" spans="1:11" x14ac:dyDescent="0.25">
      <c r="A961" s="1" t="s">
        <v>17</v>
      </c>
      <c r="D961" s="1" t="s">
        <v>256</v>
      </c>
      <c r="E961" s="1" t="s">
        <v>257</v>
      </c>
      <c r="F961" s="1" t="s">
        <v>33</v>
      </c>
      <c r="G961" s="1" t="s">
        <v>21</v>
      </c>
      <c r="H961" s="1" t="s">
        <v>642</v>
      </c>
      <c r="I961" s="1" t="s">
        <v>719</v>
      </c>
      <c r="J961" s="1" t="s">
        <v>232</v>
      </c>
      <c r="K961" s="1" t="s">
        <v>1348</v>
      </c>
    </row>
    <row r="962" spans="1:11" x14ac:dyDescent="0.25">
      <c r="A962" s="1" t="s">
        <v>17</v>
      </c>
      <c r="D962" s="1" t="s">
        <v>439</v>
      </c>
      <c r="E962" s="1" t="s">
        <v>440</v>
      </c>
      <c r="F962" s="1" t="s">
        <v>33</v>
      </c>
      <c r="G962" s="1" t="s">
        <v>21</v>
      </c>
      <c r="H962" s="1" t="s">
        <v>642</v>
      </c>
      <c r="I962" s="1" t="s">
        <v>719</v>
      </c>
      <c r="J962" s="1" t="s">
        <v>235</v>
      </c>
      <c r="K962" s="1" t="s">
        <v>462</v>
      </c>
    </row>
    <row r="963" spans="1:11" x14ac:dyDescent="0.25">
      <c r="A963" s="1" t="s">
        <v>17</v>
      </c>
      <c r="D963" s="1" t="s">
        <v>308</v>
      </c>
      <c r="E963" s="1" t="s">
        <v>309</v>
      </c>
      <c r="F963" s="1" t="s">
        <v>230</v>
      </c>
      <c r="G963" s="1" t="s">
        <v>231</v>
      </c>
      <c r="H963" s="1" t="s">
        <v>643</v>
      </c>
      <c r="I963" s="1" t="s">
        <v>1140</v>
      </c>
      <c r="J963" s="1" t="s">
        <v>22</v>
      </c>
      <c r="K963" s="1" t="s">
        <v>870</v>
      </c>
    </row>
    <row r="964" spans="1:11" x14ac:dyDescent="0.25">
      <c r="A964" s="1" t="s">
        <v>17</v>
      </c>
      <c r="D964" s="1" t="s">
        <v>206</v>
      </c>
      <c r="E964" s="1" t="s">
        <v>207</v>
      </c>
      <c r="F964" s="1" t="s">
        <v>230</v>
      </c>
      <c r="G964" s="1" t="s">
        <v>231</v>
      </c>
      <c r="H964" s="1" t="s">
        <v>643</v>
      </c>
      <c r="I964" s="1" t="s">
        <v>1140</v>
      </c>
      <c r="J964" s="1" t="s">
        <v>23</v>
      </c>
      <c r="K964" s="1" t="s">
        <v>401</v>
      </c>
    </row>
    <row r="965" spans="1:11" x14ac:dyDescent="0.25">
      <c r="A965" s="1" t="s">
        <v>17</v>
      </c>
      <c r="D965" s="1" t="s">
        <v>218</v>
      </c>
      <c r="E965" s="1" t="s">
        <v>219</v>
      </c>
      <c r="F965" s="1" t="s">
        <v>230</v>
      </c>
      <c r="G965" s="1" t="s">
        <v>231</v>
      </c>
      <c r="H965" s="1" t="s">
        <v>643</v>
      </c>
      <c r="I965" s="1" t="s">
        <v>1140</v>
      </c>
      <c r="J965" s="1" t="s">
        <v>24</v>
      </c>
      <c r="K965" s="1" t="s">
        <v>1349</v>
      </c>
    </row>
    <row r="966" spans="1:11" x14ac:dyDescent="0.25">
      <c r="A966" s="1" t="s">
        <v>17</v>
      </c>
      <c r="D966" s="1" t="s">
        <v>210</v>
      </c>
      <c r="E966" s="1" t="s">
        <v>211</v>
      </c>
      <c r="F966" s="1" t="s">
        <v>230</v>
      </c>
      <c r="G966" s="1" t="s">
        <v>231</v>
      </c>
      <c r="H966" s="1" t="s">
        <v>643</v>
      </c>
      <c r="I966" s="1" t="s">
        <v>1140</v>
      </c>
      <c r="J966" s="1" t="s">
        <v>25</v>
      </c>
      <c r="K966" s="1" t="s">
        <v>526</v>
      </c>
    </row>
    <row r="967" spans="1:11" x14ac:dyDescent="0.25">
      <c r="A967" s="1" t="s">
        <v>17</v>
      </c>
      <c r="D967" s="1" t="s">
        <v>222</v>
      </c>
      <c r="E967" s="1" t="s">
        <v>223</v>
      </c>
      <c r="F967" s="1" t="s">
        <v>230</v>
      </c>
      <c r="G967" s="1" t="s">
        <v>231</v>
      </c>
      <c r="H967" s="1" t="s">
        <v>643</v>
      </c>
      <c r="I967" s="1" t="s">
        <v>1140</v>
      </c>
      <c r="J967" s="1" t="s">
        <v>26</v>
      </c>
      <c r="K967" s="1" t="s">
        <v>424</v>
      </c>
    </row>
    <row r="968" spans="1:11" x14ac:dyDescent="0.25">
      <c r="A968" s="1" t="s">
        <v>17</v>
      </c>
      <c r="D968" s="1" t="s">
        <v>108</v>
      </c>
      <c r="E968" s="1" t="s">
        <v>109</v>
      </c>
      <c r="F968" s="1" t="s">
        <v>230</v>
      </c>
      <c r="G968" s="1" t="s">
        <v>231</v>
      </c>
      <c r="H968" s="1" t="s">
        <v>643</v>
      </c>
      <c r="I968" s="1" t="s">
        <v>1140</v>
      </c>
      <c r="J968" s="1" t="s">
        <v>233</v>
      </c>
      <c r="K968" s="1" t="s">
        <v>359</v>
      </c>
    </row>
    <row r="969" spans="1:11" x14ac:dyDescent="0.25">
      <c r="A969" s="1" t="s">
        <v>17</v>
      </c>
      <c r="D969" s="1" t="s">
        <v>118</v>
      </c>
      <c r="E969" s="1" t="s">
        <v>119</v>
      </c>
      <c r="F969" s="1" t="s">
        <v>230</v>
      </c>
      <c r="G969" s="1" t="s">
        <v>231</v>
      </c>
      <c r="H969" s="1" t="s">
        <v>643</v>
      </c>
      <c r="I969" s="1" t="s">
        <v>1140</v>
      </c>
      <c r="J969" s="1" t="s">
        <v>236</v>
      </c>
      <c r="K969" s="1" t="s">
        <v>373</v>
      </c>
    </row>
    <row r="970" spans="1:11" x14ac:dyDescent="0.25">
      <c r="A970" s="1" t="s">
        <v>17</v>
      </c>
      <c r="D970" s="1" t="s">
        <v>116</v>
      </c>
      <c r="E970" s="1" t="s">
        <v>117</v>
      </c>
      <c r="F970" s="1" t="s">
        <v>230</v>
      </c>
      <c r="G970" s="1" t="s">
        <v>231</v>
      </c>
      <c r="H970" s="1" t="s">
        <v>643</v>
      </c>
      <c r="I970" s="1" t="s">
        <v>1140</v>
      </c>
      <c r="J970" s="1" t="s">
        <v>234</v>
      </c>
      <c r="K970" s="1" t="s">
        <v>752</v>
      </c>
    </row>
    <row r="971" spans="1:11" x14ac:dyDescent="0.25">
      <c r="A971" s="1" t="s">
        <v>17</v>
      </c>
      <c r="D971" s="1" t="s">
        <v>130</v>
      </c>
      <c r="E971" s="1" t="s">
        <v>131</v>
      </c>
      <c r="F971" s="1" t="s">
        <v>230</v>
      </c>
      <c r="G971" s="1" t="s">
        <v>231</v>
      </c>
      <c r="H971" s="1" t="s">
        <v>643</v>
      </c>
      <c r="I971" s="1" t="s">
        <v>1140</v>
      </c>
      <c r="J971" s="1" t="s">
        <v>232</v>
      </c>
      <c r="K971" s="1" t="s">
        <v>1120</v>
      </c>
    </row>
    <row r="972" spans="1:11" x14ac:dyDescent="0.25">
      <c r="A972" s="1" t="s">
        <v>17</v>
      </c>
      <c r="D972" s="1" t="s">
        <v>112</v>
      </c>
      <c r="E972" s="1" t="s">
        <v>113</v>
      </c>
      <c r="F972" s="1" t="s">
        <v>230</v>
      </c>
      <c r="G972" s="1" t="s">
        <v>231</v>
      </c>
      <c r="H972" s="1" t="s">
        <v>643</v>
      </c>
      <c r="I972" s="1" t="s">
        <v>1140</v>
      </c>
      <c r="J972" s="1" t="s">
        <v>235</v>
      </c>
      <c r="K972" s="1" t="s">
        <v>387</v>
      </c>
    </row>
    <row r="973" spans="1:11" x14ac:dyDescent="0.25">
      <c r="A973" s="1" t="s">
        <v>17</v>
      </c>
      <c r="D973" s="1" t="s">
        <v>190</v>
      </c>
      <c r="E973" s="1" t="s">
        <v>191</v>
      </c>
      <c r="F973" s="1" t="s">
        <v>230</v>
      </c>
      <c r="G973" s="1" t="s">
        <v>231</v>
      </c>
      <c r="H973" s="1" t="s">
        <v>643</v>
      </c>
      <c r="I973" s="1" t="s">
        <v>1140</v>
      </c>
      <c r="J973" s="1" t="s">
        <v>238</v>
      </c>
      <c r="K973" s="1" t="s">
        <v>1350</v>
      </c>
    </row>
    <row r="974" spans="1:11" x14ac:dyDescent="0.25">
      <c r="A974" s="1" t="s">
        <v>17</v>
      </c>
      <c r="D974" s="1" t="s">
        <v>86</v>
      </c>
      <c r="E974" s="1" t="s">
        <v>87</v>
      </c>
      <c r="F974" s="1" t="s">
        <v>230</v>
      </c>
      <c r="G974" s="1" t="s">
        <v>231</v>
      </c>
      <c r="H974" s="1" t="s">
        <v>643</v>
      </c>
      <c r="I974" s="1" t="s">
        <v>1140</v>
      </c>
      <c r="J974" s="1" t="s">
        <v>237</v>
      </c>
      <c r="K974" s="1" t="s">
        <v>1351</v>
      </c>
    </row>
    <row r="975" spans="1:11" x14ac:dyDescent="0.25">
      <c r="A975" s="1" t="s">
        <v>17</v>
      </c>
      <c r="D975" s="1" t="s">
        <v>88</v>
      </c>
      <c r="E975" s="1" t="s">
        <v>89</v>
      </c>
      <c r="F975" s="1" t="s">
        <v>230</v>
      </c>
      <c r="G975" s="1" t="s">
        <v>231</v>
      </c>
      <c r="H975" s="1" t="s">
        <v>643</v>
      </c>
      <c r="I975" s="1" t="s">
        <v>1140</v>
      </c>
      <c r="J975" s="1" t="s">
        <v>239</v>
      </c>
      <c r="K975" s="1" t="s">
        <v>1352</v>
      </c>
    </row>
    <row r="976" spans="1:11" x14ac:dyDescent="0.25">
      <c r="A976" s="1" t="s">
        <v>17</v>
      </c>
      <c r="D976" s="1" t="s">
        <v>224</v>
      </c>
      <c r="E976" s="1" t="s">
        <v>225</v>
      </c>
      <c r="F976" s="1" t="s">
        <v>230</v>
      </c>
      <c r="G976" s="1" t="s">
        <v>231</v>
      </c>
      <c r="H976" s="1" t="s">
        <v>643</v>
      </c>
      <c r="I976" s="1" t="s">
        <v>1140</v>
      </c>
      <c r="J976" s="1" t="s">
        <v>245</v>
      </c>
      <c r="K976" s="1" t="s">
        <v>1353</v>
      </c>
    </row>
    <row r="977" spans="1:11" x14ac:dyDescent="0.25">
      <c r="A977" s="1" t="s">
        <v>17</v>
      </c>
      <c r="D977" s="1" t="s">
        <v>140</v>
      </c>
      <c r="E977" s="1" t="s">
        <v>141</v>
      </c>
      <c r="F977" s="1" t="s">
        <v>230</v>
      </c>
      <c r="G977" s="1" t="s">
        <v>231</v>
      </c>
      <c r="H977" s="1" t="s">
        <v>643</v>
      </c>
      <c r="I977" s="1" t="s">
        <v>1140</v>
      </c>
      <c r="J977" s="1" t="s">
        <v>241</v>
      </c>
      <c r="K977" s="1" t="s">
        <v>470</v>
      </c>
    </row>
    <row r="978" spans="1:11" x14ac:dyDescent="0.25">
      <c r="A978" s="1" t="s">
        <v>17</v>
      </c>
      <c r="D978" s="1" t="s">
        <v>212</v>
      </c>
      <c r="E978" s="1" t="s">
        <v>213</v>
      </c>
      <c r="F978" s="1" t="s">
        <v>230</v>
      </c>
      <c r="G978" s="1" t="s">
        <v>231</v>
      </c>
      <c r="H978" s="1" t="s">
        <v>643</v>
      </c>
      <c r="I978" s="1" t="s">
        <v>1140</v>
      </c>
      <c r="J978" s="1" t="s">
        <v>248</v>
      </c>
      <c r="K978" s="1" t="s">
        <v>490</v>
      </c>
    </row>
    <row r="979" spans="1:11" x14ac:dyDescent="0.25">
      <c r="A979" s="1" t="s">
        <v>17</v>
      </c>
      <c r="D979" s="1" t="s">
        <v>216</v>
      </c>
      <c r="E979" s="1" t="s">
        <v>217</v>
      </c>
      <c r="F979" s="1" t="s">
        <v>230</v>
      </c>
      <c r="G979" s="1" t="s">
        <v>231</v>
      </c>
      <c r="H979" s="1" t="s">
        <v>643</v>
      </c>
      <c r="I979" s="1" t="s">
        <v>1140</v>
      </c>
      <c r="J979" s="1" t="s">
        <v>246</v>
      </c>
      <c r="K979" s="1" t="s">
        <v>1354</v>
      </c>
    </row>
    <row r="980" spans="1:11" x14ac:dyDescent="0.25">
      <c r="A980" s="1" t="s">
        <v>17</v>
      </c>
      <c r="D980" s="1" t="s">
        <v>40</v>
      </c>
      <c r="E980" s="1" t="s">
        <v>41</v>
      </c>
      <c r="F980" s="1" t="s">
        <v>38</v>
      </c>
      <c r="G980" s="1" t="s">
        <v>39</v>
      </c>
      <c r="H980" s="1" t="s">
        <v>633</v>
      </c>
      <c r="I980" s="1" t="s">
        <v>667</v>
      </c>
      <c r="J980" s="1" t="s">
        <v>26</v>
      </c>
      <c r="K980" s="1" t="s">
        <v>1210</v>
      </c>
    </row>
    <row r="981" spans="1:11" x14ac:dyDescent="0.25">
      <c r="A981" s="1" t="s">
        <v>17</v>
      </c>
      <c r="D981" s="1" t="s">
        <v>64</v>
      </c>
      <c r="E981" s="1" t="s">
        <v>65</v>
      </c>
      <c r="F981" s="1" t="s">
        <v>38</v>
      </c>
      <c r="G981" s="1" t="s">
        <v>39</v>
      </c>
      <c r="H981" s="1" t="s">
        <v>633</v>
      </c>
      <c r="I981" s="1" t="s">
        <v>667</v>
      </c>
      <c r="J981" s="1" t="s">
        <v>233</v>
      </c>
      <c r="K981" s="1" t="s">
        <v>1355</v>
      </c>
    </row>
    <row r="982" spans="1:11" x14ac:dyDescent="0.25">
      <c r="A982" s="1" t="s">
        <v>17</v>
      </c>
      <c r="D982" s="1" t="s">
        <v>62</v>
      </c>
      <c r="E982" s="1" t="s">
        <v>63</v>
      </c>
      <c r="F982" s="1" t="s">
        <v>38</v>
      </c>
      <c r="G982" s="1" t="s">
        <v>39</v>
      </c>
      <c r="H982" s="1" t="s">
        <v>633</v>
      </c>
      <c r="I982" s="1" t="s">
        <v>667</v>
      </c>
      <c r="J982" s="1" t="s">
        <v>236</v>
      </c>
      <c r="K982" s="1" t="s">
        <v>1356</v>
      </c>
    </row>
    <row r="983" spans="1:11" x14ac:dyDescent="0.25">
      <c r="A983" s="1" t="s">
        <v>17</v>
      </c>
      <c r="D983" s="1" t="s">
        <v>308</v>
      </c>
      <c r="E983" s="1" t="s">
        <v>309</v>
      </c>
      <c r="F983" s="1" t="s">
        <v>194</v>
      </c>
      <c r="G983" s="1" t="s">
        <v>195</v>
      </c>
      <c r="H983" s="1" t="s">
        <v>644</v>
      </c>
      <c r="I983" s="1" t="s">
        <v>719</v>
      </c>
      <c r="J983" s="1" t="s">
        <v>22</v>
      </c>
      <c r="K983" s="1" t="s">
        <v>1357</v>
      </c>
    </row>
    <row r="984" spans="1:11" x14ac:dyDescent="0.25">
      <c r="A984" s="1" t="s">
        <v>17</v>
      </c>
      <c r="D984" s="1" t="s">
        <v>228</v>
      </c>
      <c r="E984" s="1" t="s">
        <v>229</v>
      </c>
      <c r="F984" s="1" t="s">
        <v>194</v>
      </c>
      <c r="G984" s="1" t="s">
        <v>195</v>
      </c>
      <c r="H984" s="1" t="s">
        <v>644</v>
      </c>
      <c r="I984" s="1" t="s">
        <v>719</v>
      </c>
      <c r="J984" s="1" t="s">
        <v>23</v>
      </c>
      <c r="K984" s="1" t="s">
        <v>1358</v>
      </c>
    </row>
    <row r="985" spans="1:11" x14ac:dyDescent="0.25">
      <c r="A985" s="1" t="s">
        <v>17</v>
      </c>
      <c r="D985" s="1" t="s">
        <v>86</v>
      </c>
      <c r="E985" s="1" t="s">
        <v>87</v>
      </c>
      <c r="F985" s="1" t="s">
        <v>194</v>
      </c>
      <c r="G985" s="1" t="s">
        <v>195</v>
      </c>
      <c r="H985" s="1" t="s">
        <v>644</v>
      </c>
      <c r="I985" s="1" t="s">
        <v>719</v>
      </c>
      <c r="J985" s="1" t="s">
        <v>24</v>
      </c>
      <c r="K985" s="1" t="s">
        <v>391</v>
      </c>
    </row>
    <row r="986" spans="1:11" x14ac:dyDescent="0.25">
      <c r="A986" s="1" t="s">
        <v>17</v>
      </c>
      <c r="D986" s="1" t="s">
        <v>220</v>
      </c>
      <c r="E986" s="1" t="s">
        <v>221</v>
      </c>
      <c r="F986" s="1" t="s">
        <v>194</v>
      </c>
      <c r="G986" s="1" t="s">
        <v>195</v>
      </c>
      <c r="H986" s="1" t="s">
        <v>644</v>
      </c>
      <c r="I986" s="1" t="s">
        <v>719</v>
      </c>
      <c r="J986" s="1" t="s">
        <v>25</v>
      </c>
      <c r="K986" s="1" t="s">
        <v>1359</v>
      </c>
    </row>
    <row r="987" spans="1:11" x14ac:dyDescent="0.25">
      <c r="A987" s="1" t="s">
        <v>17</v>
      </c>
      <c r="D987" s="1" t="s">
        <v>196</v>
      </c>
      <c r="E987" s="1" t="s">
        <v>197</v>
      </c>
      <c r="F987" s="1" t="s">
        <v>194</v>
      </c>
      <c r="G987" s="1" t="s">
        <v>195</v>
      </c>
      <c r="H987" s="1" t="s">
        <v>644</v>
      </c>
      <c r="I987" s="1" t="s">
        <v>719</v>
      </c>
      <c r="J987" s="1" t="s">
        <v>26</v>
      </c>
      <c r="K987" s="1" t="s">
        <v>1360</v>
      </c>
    </row>
    <row r="988" spans="1:11" x14ac:dyDescent="0.25">
      <c r="A988" s="1" t="s">
        <v>17</v>
      </c>
      <c r="D988" s="1" t="s">
        <v>124</v>
      </c>
      <c r="E988" s="1" t="s">
        <v>125</v>
      </c>
      <c r="F988" s="1" t="s">
        <v>194</v>
      </c>
      <c r="G988" s="1" t="s">
        <v>195</v>
      </c>
      <c r="H988" s="1" t="s">
        <v>644</v>
      </c>
      <c r="I988" s="1" t="s">
        <v>719</v>
      </c>
      <c r="J988" s="1" t="s">
        <v>233</v>
      </c>
      <c r="K988" s="1" t="s">
        <v>1361</v>
      </c>
    </row>
    <row r="989" spans="1:11" x14ac:dyDescent="0.25">
      <c r="A989" s="1" t="s">
        <v>17</v>
      </c>
      <c r="D989" s="1" t="s">
        <v>134</v>
      </c>
      <c r="E989" s="1" t="s">
        <v>135</v>
      </c>
      <c r="F989" s="1" t="s">
        <v>194</v>
      </c>
      <c r="G989" s="1" t="s">
        <v>195</v>
      </c>
      <c r="H989" s="1" t="s">
        <v>644</v>
      </c>
      <c r="I989" s="1" t="s">
        <v>719</v>
      </c>
      <c r="J989" s="1" t="s">
        <v>236</v>
      </c>
      <c r="K989" s="1" t="s">
        <v>1362</v>
      </c>
    </row>
    <row r="990" spans="1:11" x14ac:dyDescent="0.25">
      <c r="A990" s="1" t="s">
        <v>17</v>
      </c>
      <c r="D990" s="1" t="s">
        <v>116</v>
      </c>
      <c r="E990" s="1" t="s">
        <v>117</v>
      </c>
      <c r="F990" s="1" t="s">
        <v>194</v>
      </c>
      <c r="G990" s="1" t="s">
        <v>195</v>
      </c>
      <c r="H990" s="1" t="s">
        <v>644</v>
      </c>
      <c r="I990" s="1" t="s">
        <v>719</v>
      </c>
      <c r="J990" s="1" t="s">
        <v>234</v>
      </c>
      <c r="K990" s="1" t="s">
        <v>1363</v>
      </c>
    </row>
    <row r="991" spans="1:11" x14ac:dyDescent="0.25">
      <c r="A991" s="1" t="s">
        <v>17</v>
      </c>
      <c r="D991" s="1" t="s">
        <v>140</v>
      </c>
      <c r="E991" s="1" t="s">
        <v>141</v>
      </c>
      <c r="F991" s="1" t="s">
        <v>194</v>
      </c>
      <c r="G991" s="1" t="s">
        <v>195</v>
      </c>
      <c r="H991" s="1" t="s">
        <v>644</v>
      </c>
      <c r="I991" s="1" t="s">
        <v>719</v>
      </c>
      <c r="J991" s="1" t="s">
        <v>232</v>
      </c>
      <c r="K991" s="1" t="s">
        <v>1364</v>
      </c>
    </row>
    <row r="992" spans="1:11" x14ac:dyDescent="0.25">
      <c r="A992" s="1" t="s">
        <v>17</v>
      </c>
      <c r="D992" s="1" t="s">
        <v>88</v>
      </c>
      <c r="E992" s="1" t="s">
        <v>89</v>
      </c>
      <c r="F992" s="1" t="s">
        <v>194</v>
      </c>
      <c r="G992" s="1" t="s">
        <v>195</v>
      </c>
      <c r="H992" s="1" t="s">
        <v>644</v>
      </c>
      <c r="I992" s="1" t="s">
        <v>719</v>
      </c>
      <c r="J992" s="1" t="s">
        <v>235</v>
      </c>
      <c r="K992" s="1" t="s">
        <v>1365</v>
      </c>
    </row>
    <row r="993" spans="1:11" x14ac:dyDescent="0.25">
      <c r="A993" s="1" t="s">
        <v>17</v>
      </c>
      <c r="D993" s="1" t="s">
        <v>42</v>
      </c>
      <c r="E993" s="1" t="s">
        <v>43</v>
      </c>
      <c r="F993" s="1" t="s">
        <v>194</v>
      </c>
      <c r="G993" s="1" t="s">
        <v>195</v>
      </c>
      <c r="H993" s="1" t="s">
        <v>644</v>
      </c>
      <c r="I993" s="1" t="s">
        <v>719</v>
      </c>
      <c r="J993" s="1" t="s">
        <v>238</v>
      </c>
      <c r="K993" s="1" t="s">
        <v>1366</v>
      </c>
    </row>
    <row r="994" spans="1:11" x14ac:dyDescent="0.25">
      <c r="A994" s="1" t="s">
        <v>17</v>
      </c>
      <c r="D994" s="1" t="s">
        <v>190</v>
      </c>
      <c r="E994" s="1" t="s">
        <v>191</v>
      </c>
      <c r="F994" s="1" t="s">
        <v>194</v>
      </c>
      <c r="G994" s="1" t="s">
        <v>195</v>
      </c>
      <c r="H994" s="1" t="s">
        <v>644</v>
      </c>
      <c r="I994" s="1" t="s">
        <v>719</v>
      </c>
      <c r="J994" s="1" t="s">
        <v>237</v>
      </c>
      <c r="K994" s="1" t="s">
        <v>1367</v>
      </c>
    </row>
    <row r="995" spans="1:11" x14ac:dyDescent="0.25">
      <c r="A995" s="1" t="s">
        <v>17</v>
      </c>
      <c r="D995" s="1" t="s">
        <v>118</v>
      </c>
      <c r="E995" s="1" t="s">
        <v>119</v>
      </c>
      <c r="F995" s="1" t="s">
        <v>194</v>
      </c>
      <c r="G995" s="1" t="s">
        <v>195</v>
      </c>
      <c r="H995" s="1" t="s">
        <v>644</v>
      </c>
      <c r="I995" s="1" t="s">
        <v>719</v>
      </c>
      <c r="J995" s="1" t="s">
        <v>239</v>
      </c>
      <c r="K995" s="1" t="s">
        <v>1368</v>
      </c>
    </row>
    <row r="996" spans="1:11" x14ac:dyDescent="0.25">
      <c r="A996" s="1" t="s">
        <v>17</v>
      </c>
      <c r="D996" s="1" t="s">
        <v>198</v>
      </c>
      <c r="E996" s="1" t="s">
        <v>199</v>
      </c>
      <c r="F996" s="1" t="s">
        <v>194</v>
      </c>
      <c r="G996" s="1" t="s">
        <v>195</v>
      </c>
      <c r="H996" s="1" t="s">
        <v>645</v>
      </c>
      <c r="I996" s="1" t="s">
        <v>679</v>
      </c>
      <c r="J996" s="1" t="s">
        <v>22</v>
      </c>
      <c r="K996" s="1" t="s">
        <v>812</v>
      </c>
    </row>
    <row r="997" spans="1:11" x14ac:dyDescent="0.25">
      <c r="A997" s="1" t="s">
        <v>17</v>
      </c>
      <c r="D997" s="1" t="s">
        <v>206</v>
      </c>
      <c r="E997" s="1" t="s">
        <v>207</v>
      </c>
      <c r="F997" s="1" t="s">
        <v>194</v>
      </c>
      <c r="G997" s="1" t="s">
        <v>195</v>
      </c>
      <c r="H997" s="1" t="s">
        <v>645</v>
      </c>
      <c r="I997" s="1" t="s">
        <v>679</v>
      </c>
      <c r="J997" s="1" t="s">
        <v>23</v>
      </c>
      <c r="K997" s="1" t="s">
        <v>401</v>
      </c>
    </row>
    <row r="998" spans="1:11" x14ac:dyDescent="0.25">
      <c r="A998" s="1" t="s">
        <v>17</v>
      </c>
      <c r="D998" s="1" t="s">
        <v>222</v>
      </c>
      <c r="E998" s="1" t="s">
        <v>223</v>
      </c>
      <c r="F998" s="1" t="s">
        <v>194</v>
      </c>
      <c r="G998" s="1" t="s">
        <v>195</v>
      </c>
      <c r="H998" s="1" t="s">
        <v>645</v>
      </c>
      <c r="I998" s="1" t="s">
        <v>679</v>
      </c>
      <c r="J998" s="1" t="s">
        <v>24</v>
      </c>
      <c r="K998" s="1" t="s">
        <v>813</v>
      </c>
    </row>
    <row r="999" spans="1:11" x14ac:dyDescent="0.25">
      <c r="A999" s="1" t="s">
        <v>17</v>
      </c>
      <c r="D999" s="1" t="s">
        <v>288</v>
      </c>
      <c r="E999" s="1" t="s">
        <v>289</v>
      </c>
      <c r="F999" s="1" t="s">
        <v>194</v>
      </c>
      <c r="G999" s="1" t="s">
        <v>195</v>
      </c>
      <c r="H999" s="1" t="s">
        <v>645</v>
      </c>
      <c r="I999" s="1" t="s">
        <v>679</v>
      </c>
      <c r="J999" s="1" t="s">
        <v>25</v>
      </c>
      <c r="K999" s="1" t="s">
        <v>866</v>
      </c>
    </row>
    <row r="1000" spans="1:11" x14ac:dyDescent="0.25">
      <c r="A1000" s="1" t="s">
        <v>17</v>
      </c>
      <c r="D1000" s="1" t="s">
        <v>210</v>
      </c>
      <c r="E1000" s="1" t="s">
        <v>211</v>
      </c>
      <c r="F1000" s="1" t="s">
        <v>194</v>
      </c>
      <c r="G1000" s="1" t="s">
        <v>195</v>
      </c>
      <c r="H1000" s="1" t="s">
        <v>645</v>
      </c>
      <c r="I1000" s="1" t="s">
        <v>679</v>
      </c>
      <c r="J1000" s="1" t="s">
        <v>26</v>
      </c>
      <c r="K1000" s="1" t="s">
        <v>526</v>
      </c>
    </row>
    <row r="1001" spans="1:11" x14ac:dyDescent="0.25">
      <c r="A1001" s="1" t="s">
        <v>17</v>
      </c>
      <c r="D1001" s="1" t="s">
        <v>202</v>
      </c>
      <c r="E1001" s="1" t="s">
        <v>203</v>
      </c>
      <c r="F1001" s="1" t="s">
        <v>194</v>
      </c>
      <c r="G1001" s="1" t="s">
        <v>195</v>
      </c>
      <c r="H1001" s="1" t="s">
        <v>645</v>
      </c>
      <c r="I1001" s="1" t="s">
        <v>679</v>
      </c>
      <c r="J1001" s="1" t="s">
        <v>233</v>
      </c>
      <c r="K1001" s="1" t="s">
        <v>393</v>
      </c>
    </row>
    <row r="1002" spans="1:11" x14ac:dyDescent="0.25">
      <c r="A1002" s="1" t="s">
        <v>17</v>
      </c>
      <c r="D1002" s="1" t="s">
        <v>134</v>
      </c>
      <c r="E1002" s="1" t="s">
        <v>135</v>
      </c>
      <c r="F1002" s="1" t="s">
        <v>194</v>
      </c>
      <c r="G1002" s="1" t="s">
        <v>195</v>
      </c>
      <c r="H1002" s="1" t="s">
        <v>645</v>
      </c>
      <c r="I1002" s="1" t="s">
        <v>679</v>
      </c>
      <c r="J1002" s="1" t="s">
        <v>236</v>
      </c>
      <c r="K1002" s="1" t="s">
        <v>1369</v>
      </c>
    </row>
    <row r="1003" spans="1:11" x14ac:dyDescent="0.25">
      <c r="A1003" s="1" t="s">
        <v>17</v>
      </c>
      <c r="D1003" s="1" t="s">
        <v>48</v>
      </c>
      <c r="E1003" s="1" t="s">
        <v>49</v>
      </c>
      <c r="F1003" s="1" t="s">
        <v>194</v>
      </c>
      <c r="G1003" s="1" t="s">
        <v>195</v>
      </c>
      <c r="H1003" s="1" t="s">
        <v>645</v>
      </c>
      <c r="I1003" s="1" t="s">
        <v>679</v>
      </c>
      <c r="J1003" s="1" t="s">
        <v>234</v>
      </c>
      <c r="K1003" s="1" t="s">
        <v>384</v>
      </c>
    </row>
    <row r="1004" spans="1:11" x14ac:dyDescent="0.25">
      <c r="A1004" s="1" t="s">
        <v>17</v>
      </c>
      <c r="D1004" s="1" t="s">
        <v>190</v>
      </c>
      <c r="E1004" s="1" t="s">
        <v>191</v>
      </c>
      <c r="F1004" s="1" t="s">
        <v>194</v>
      </c>
      <c r="G1004" s="1" t="s">
        <v>195</v>
      </c>
      <c r="H1004" s="1" t="s">
        <v>645</v>
      </c>
      <c r="I1004" s="1" t="s">
        <v>679</v>
      </c>
      <c r="J1004" s="1" t="s">
        <v>232</v>
      </c>
      <c r="K1004" s="1" t="s">
        <v>491</v>
      </c>
    </row>
    <row r="1005" spans="1:11" x14ac:dyDescent="0.25">
      <c r="A1005" s="1" t="s">
        <v>17</v>
      </c>
      <c r="D1005" s="1" t="s">
        <v>196</v>
      </c>
      <c r="E1005" s="1" t="s">
        <v>197</v>
      </c>
      <c r="F1005" s="1" t="s">
        <v>194</v>
      </c>
      <c r="G1005" s="1" t="s">
        <v>195</v>
      </c>
      <c r="H1005" s="1" t="s">
        <v>645</v>
      </c>
      <c r="I1005" s="1" t="s">
        <v>679</v>
      </c>
      <c r="J1005" s="1" t="s">
        <v>235</v>
      </c>
      <c r="K1005" s="1" t="s">
        <v>1370</v>
      </c>
    </row>
    <row r="1006" spans="1:11" x14ac:dyDescent="0.25">
      <c r="A1006" s="1" t="s">
        <v>17</v>
      </c>
      <c r="D1006" s="1" t="s">
        <v>110</v>
      </c>
      <c r="E1006" s="1" t="s">
        <v>111</v>
      </c>
      <c r="F1006" s="1" t="s">
        <v>194</v>
      </c>
      <c r="G1006" s="1" t="s">
        <v>195</v>
      </c>
      <c r="H1006" s="1" t="s">
        <v>645</v>
      </c>
      <c r="I1006" s="1" t="s">
        <v>679</v>
      </c>
      <c r="J1006" s="1" t="s">
        <v>238</v>
      </c>
      <c r="K1006" s="1" t="s">
        <v>805</v>
      </c>
    </row>
    <row r="1007" spans="1:11" x14ac:dyDescent="0.25">
      <c r="A1007" s="1" t="s">
        <v>17</v>
      </c>
      <c r="D1007" s="1" t="s">
        <v>204</v>
      </c>
      <c r="E1007" s="1" t="s">
        <v>205</v>
      </c>
      <c r="F1007" s="1" t="s">
        <v>194</v>
      </c>
      <c r="G1007" s="1" t="s">
        <v>195</v>
      </c>
      <c r="H1007" s="1" t="s">
        <v>645</v>
      </c>
      <c r="I1007" s="1" t="s">
        <v>679</v>
      </c>
      <c r="J1007" s="1" t="s">
        <v>237</v>
      </c>
      <c r="K1007" s="1" t="s">
        <v>1371</v>
      </c>
    </row>
    <row r="1008" spans="1:11" x14ac:dyDescent="0.25">
      <c r="A1008" s="1" t="s">
        <v>17</v>
      </c>
      <c r="D1008" s="1" t="s">
        <v>108</v>
      </c>
      <c r="E1008" s="1" t="s">
        <v>109</v>
      </c>
      <c r="F1008" s="1" t="s">
        <v>194</v>
      </c>
      <c r="G1008" s="1" t="s">
        <v>195</v>
      </c>
      <c r="H1008" s="1" t="s">
        <v>645</v>
      </c>
      <c r="I1008" s="1" t="s">
        <v>679</v>
      </c>
      <c r="J1008" s="1" t="s">
        <v>239</v>
      </c>
      <c r="K1008" s="1" t="s">
        <v>359</v>
      </c>
    </row>
    <row r="1009" spans="1:11" x14ac:dyDescent="0.25">
      <c r="A1009" s="1" t="s">
        <v>17</v>
      </c>
      <c r="D1009" s="1" t="s">
        <v>140</v>
      </c>
      <c r="E1009" s="1" t="s">
        <v>141</v>
      </c>
      <c r="F1009" s="1" t="s">
        <v>194</v>
      </c>
      <c r="G1009" s="1" t="s">
        <v>195</v>
      </c>
      <c r="H1009" s="1" t="s">
        <v>645</v>
      </c>
      <c r="I1009" s="1" t="s">
        <v>679</v>
      </c>
      <c r="J1009" s="1" t="s">
        <v>245</v>
      </c>
      <c r="K1009" s="1" t="s">
        <v>1372</v>
      </c>
    </row>
    <row r="1010" spans="1:11" x14ac:dyDescent="0.25">
      <c r="A1010" s="1" t="s">
        <v>17</v>
      </c>
      <c r="D1010" s="1" t="s">
        <v>130</v>
      </c>
      <c r="E1010" s="1" t="s">
        <v>131</v>
      </c>
      <c r="F1010" s="1" t="s">
        <v>194</v>
      </c>
      <c r="G1010" s="1" t="s">
        <v>195</v>
      </c>
      <c r="H1010" s="1" t="s">
        <v>645</v>
      </c>
      <c r="I1010" s="1" t="s">
        <v>679</v>
      </c>
      <c r="J1010" s="1" t="s">
        <v>241</v>
      </c>
      <c r="K1010" s="1" t="s">
        <v>1120</v>
      </c>
    </row>
    <row r="1011" spans="1:11" x14ac:dyDescent="0.25">
      <c r="A1011" s="1" t="s">
        <v>17</v>
      </c>
      <c r="D1011" s="1" t="s">
        <v>116</v>
      </c>
      <c r="E1011" s="1" t="s">
        <v>117</v>
      </c>
      <c r="F1011" s="1" t="s">
        <v>194</v>
      </c>
      <c r="G1011" s="1" t="s">
        <v>195</v>
      </c>
      <c r="H1011" s="1" t="s">
        <v>645</v>
      </c>
      <c r="I1011" s="1" t="s">
        <v>679</v>
      </c>
      <c r="J1011" s="1" t="s">
        <v>248</v>
      </c>
      <c r="K1011" s="1" t="s">
        <v>1373</v>
      </c>
    </row>
    <row r="1012" spans="1:11" x14ac:dyDescent="0.25">
      <c r="A1012" s="1" t="s">
        <v>17</v>
      </c>
      <c r="D1012" s="1" t="s">
        <v>122</v>
      </c>
      <c r="E1012" s="1" t="s">
        <v>123</v>
      </c>
      <c r="F1012" s="1" t="s">
        <v>194</v>
      </c>
      <c r="G1012" s="1" t="s">
        <v>195</v>
      </c>
      <c r="H1012" s="1" t="s">
        <v>645</v>
      </c>
      <c r="I1012" s="1" t="s">
        <v>679</v>
      </c>
      <c r="J1012" s="1" t="s">
        <v>246</v>
      </c>
      <c r="K1012" s="1" t="s">
        <v>1374</v>
      </c>
    </row>
    <row r="1013" spans="1:11" x14ac:dyDescent="0.25">
      <c r="A1013" s="1" t="s">
        <v>17</v>
      </c>
      <c r="D1013" s="1" t="s">
        <v>224</v>
      </c>
      <c r="E1013" s="1" t="s">
        <v>225</v>
      </c>
      <c r="F1013" s="1" t="s">
        <v>194</v>
      </c>
      <c r="G1013" s="1" t="s">
        <v>195</v>
      </c>
      <c r="H1013" s="1" t="s">
        <v>645</v>
      </c>
      <c r="I1013" s="1" t="s">
        <v>679</v>
      </c>
      <c r="J1013" s="1" t="s">
        <v>247</v>
      </c>
      <c r="K1013" s="1" t="s">
        <v>385</v>
      </c>
    </row>
    <row r="1014" spans="1:11" x14ac:dyDescent="0.25">
      <c r="A1014" s="1" t="s">
        <v>17</v>
      </c>
      <c r="D1014" s="1" t="s">
        <v>132</v>
      </c>
      <c r="E1014" s="1" t="s">
        <v>133</v>
      </c>
      <c r="F1014" s="1" t="s">
        <v>194</v>
      </c>
      <c r="G1014" s="1" t="s">
        <v>195</v>
      </c>
      <c r="H1014" s="1" t="s">
        <v>645</v>
      </c>
      <c r="I1014" s="1" t="s">
        <v>679</v>
      </c>
      <c r="J1014" s="1" t="s">
        <v>250</v>
      </c>
      <c r="K1014" s="1" t="s">
        <v>469</v>
      </c>
    </row>
    <row r="1015" spans="1:11" x14ac:dyDescent="0.25">
      <c r="A1015" s="1" t="s">
        <v>17</v>
      </c>
      <c r="D1015" s="1" t="s">
        <v>88</v>
      </c>
      <c r="E1015" s="1" t="s">
        <v>89</v>
      </c>
      <c r="F1015" s="1" t="s">
        <v>194</v>
      </c>
      <c r="G1015" s="1" t="s">
        <v>195</v>
      </c>
      <c r="H1015" s="1" t="s">
        <v>645</v>
      </c>
      <c r="I1015" s="1" t="s">
        <v>679</v>
      </c>
      <c r="J1015" s="1" t="s">
        <v>243</v>
      </c>
      <c r="K1015" s="1" t="s">
        <v>495</v>
      </c>
    </row>
    <row r="1016" spans="1:11" x14ac:dyDescent="0.25">
      <c r="A1016" s="1" t="s">
        <v>17</v>
      </c>
      <c r="D1016" s="1" t="s">
        <v>56</v>
      </c>
      <c r="E1016" s="1" t="s">
        <v>57</v>
      </c>
      <c r="F1016" s="1" t="s">
        <v>194</v>
      </c>
      <c r="G1016" s="1" t="s">
        <v>195</v>
      </c>
      <c r="H1016" s="1" t="s">
        <v>645</v>
      </c>
      <c r="I1016" s="1" t="s">
        <v>679</v>
      </c>
      <c r="J1016" s="1" t="s">
        <v>249</v>
      </c>
      <c r="K1016" s="1" t="s">
        <v>397</v>
      </c>
    </row>
    <row r="1017" spans="1:11" x14ac:dyDescent="0.25">
      <c r="A1017" s="1" t="s">
        <v>17</v>
      </c>
      <c r="D1017" s="1" t="s">
        <v>46</v>
      </c>
      <c r="E1017" s="1" t="s">
        <v>47</v>
      </c>
      <c r="F1017" s="1" t="s">
        <v>194</v>
      </c>
      <c r="G1017" s="1" t="s">
        <v>195</v>
      </c>
      <c r="H1017" s="1" t="s">
        <v>646</v>
      </c>
      <c r="I1017" s="1" t="s">
        <v>689</v>
      </c>
      <c r="J1017" s="1" t="s">
        <v>22</v>
      </c>
      <c r="K1017" s="1" t="s">
        <v>505</v>
      </c>
    </row>
    <row r="1018" spans="1:11" x14ac:dyDescent="0.25">
      <c r="A1018" s="1" t="s">
        <v>17</v>
      </c>
      <c r="D1018" s="1" t="s">
        <v>42</v>
      </c>
      <c r="E1018" s="1" t="s">
        <v>43</v>
      </c>
      <c r="F1018" s="1" t="s">
        <v>194</v>
      </c>
      <c r="G1018" s="1" t="s">
        <v>195</v>
      </c>
      <c r="H1018" s="1" t="s">
        <v>646</v>
      </c>
      <c r="I1018" s="1" t="s">
        <v>689</v>
      </c>
      <c r="J1018" s="1" t="s">
        <v>23</v>
      </c>
      <c r="K1018" s="1" t="s">
        <v>1375</v>
      </c>
    </row>
    <row r="1019" spans="1:11" x14ac:dyDescent="0.25">
      <c r="A1019" s="1" t="s">
        <v>17</v>
      </c>
      <c r="D1019" s="1" t="s">
        <v>308</v>
      </c>
      <c r="E1019" s="1" t="s">
        <v>309</v>
      </c>
      <c r="F1019" s="1" t="s">
        <v>194</v>
      </c>
      <c r="G1019" s="1" t="s">
        <v>195</v>
      </c>
      <c r="H1019" s="1" t="s">
        <v>646</v>
      </c>
      <c r="I1019" s="1" t="s">
        <v>689</v>
      </c>
      <c r="J1019" s="1" t="s">
        <v>24</v>
      </c>
      <c r="K1019" s="1" t="s">
        <v>1376</v>
      </c>
    </row>
    <row r="1020" spans="1:11" x14ac:dyDescent="0.25">
      <c r="A1020" s="1" t="s">
        <v>17</v>
      </c>
      <c r="D1020" s="1" t="s">
        <v>120</v>
      </c>
      <c r="E1020" s="1" t="s">
        <v>121</v>
      </c>
      <c r="F1020" s="1" t="s">
        <v>194</v>
      </c>
      <c r="G1020" s="1" t="s">
        <v>195</v>
      </c>
      <c r="H1020" s="1" t="s">
        <v>646</v>
      </c>
      <c r="I1020" s="1" t="s">
        <v>689</v>
      </c>
      <c r="J1020" s="1" t="s">
        <v>25</v>
      </c>
      <c r="K1020" s="1" t="s">
        <v>344</v>
      </c>
    </row>
    <row r="1021" spans="1:11" x14ac:dyDescent="0.25">
      <c r="A1021" s="1" t="s">
        <v>17</v>
      </c>
      <c r="D1021" s="1" t="s">
        <v>200</v>
      </c>
      <c r="E1021" s="1" t="s">
        <v>201</v>
      </c>
      <c r="F1021" s="1" t="s">
        <v>194</v>
      </c>
      <c r="G1021" s="1" t="s">
        <v>195</v>
      </c>
      <c r="H1021" s="1" t="s">
        <v>646</v>
      </c>
      <c r="I1021" s="1" t="s">
        <v>689</v>
      </c>
      <c r="J1021" s="1" t="s">
        <v>26</v>
      </c>
      <c r="K1021" s="1" t="s">
        <v>1377</v>
      </c>
    </row>
    <row r="1022" spans="1:11" x14ac:dyDescent="0.25">
      <c r="A1022" s="1" t="s">
        <v>17</v>
      </c>
      <c r="D1022" s="1" t="s">
        <v>56</v>
      </c>
      <c r="E1022" s="1" t="s">
        <v>57</v>
      </c>
      <c r="F1022" s="1" t="s">
        <v>194</v>
      </c>
      <c r="G1022" s="1" t="s">
        <v>195</v>
      </c>
      <c r="H1022" s="1" t="s">
        <v>646</v>
      </c>
      <c r="I1022" s="1" t="s">
        <v>689</v>
      </c>
      <c r="J1022" s="1" t="s">
        <v>233</v>
      </c>
      <c r="K1022" s="1" t="s">
        <v>1378</v>
      </c>
    </row>
    <row r="1023" spans="1:11" x14ac:dyDescent="0.25">
      <c r="A1023" s="1" t="s">
        <v>17</v>
      </c>
      <c r="D1023" s="1" t="s">
        <v>196</v>
      </c>
      <c r="E1023" s="1" t="s">
        <v>197</v>
      </c>
      <c r="F1023" s="1" t="s">
        <v>194</v>
      </c>
      <c r="G1023" s="1" t="s">
        <v>195</v>
      </c>
      <c r="H1023" s="1" t="s">
        <v>646</v>
      </c>
      <c r="I1023" s="1" t="s">
        <v>689</v>
      </c>
      <c r="J1023" s="1" t="s">
        <v>236</v>
      </c>
      <c r="K1023" s="1" t="s">
        <v>498</v>
      </c>
    </row>
    <row r="1024" spans="1:11" x14ac:dyDescent="0.25">
      <c r="A1024" s="1" t="s">
        <v>17</v>
      </c>
      <c r="D1024" s="1" t="s">
        <v>42</v>
      </c>
      <c r="E1024" s="1" t="s">
        <v>43</v>
      </c>
      <c r="F1024" s="1" t="s">
        <v>33</v>
      </c>
      <c r="G1024" s="1" t="s">
        <v>21</v>
      </c>
      <c r="H1024" s="1" t="s">
        <v>647</v>
      </c>
      <c r="I1024" s="1" t="s">
        <v>864</v>
      </c>
      <c r="J1024" s="1" t="s">
        <v>22</v>
      </c>
      <c r="K1024" s="1" t="s">
        <v>1379</v>
      </c>
    </row>
    <row r="1025" spans="1:11" x14ac:dyDescent="0.25">
      <c r="A1025" s="1" t="s">
        <v>17</v>
      </c>
      <c r="D1025" s="1" t="s">
        <v>208</v>
      </c>
      <c r="E1025" s="1" t="s">
        <v>209</v>
      </c>
      <c r="F1025" s="1" t="s">
        <v>33</v>
      </c>
      <c r="G1025" s="1" t="s">
        <v>21</v>
      </c>
      <c r="H1025" s="1" t="s">
        <v>647</v>
      </c>
      <c r="I1025" s="1" t="s">
        <v>864</v>
      </c>
      <c r="J1025" s="1" t="s">
        <v>23</v>
      </c>
      <c r="K1025" s="1" t="s">
        <v>1380</v>
      </c>
    </row>
    <row r="1026" spans="1:11" x14ac:dyDescent="0.25">
      <c r="A1026" s="1" t="s">
        <v>17</v>
      </c>
      <c r="D1026" s="1" t="s">
        <v>40</v>
      </c>
      <c r="E1026" s="1" t="s">
        <v>41</v>
      </c>
      <c r="F1026" s="1" t="s">
        <v>33</v>
      </c>
      <c r="G1026" s="1" t="s">
        <v>21</v>
      </c>
      <c r="H1026" s="1" t="s">
        <v>647</v>
      </c>
      <c r="I1026" s="1" t="s">
        <v>864</v>
      </c>
      <c r="J1026" s="1" t="s">
        <v>24</v>
      </c>
      <c r="K1026" s="1" t="s">
        <v>1381</v>
      </c>
    </row>
    <row r="1027" spans="1:11" x14ac:dyDescent="0.25">
      <c r="A1027" s="1" t="s">
        <v>17</v>
      </c>
      <c r="D1027" s="1" t="s">
        <v>110</v>
      </c>
      <c r="E1027" s="1" t="s">
        <v>111</v>
      </c>
      <c r="F1027" s="1" t="s">
        <v>33</v>
      </c>
      <c r="G1027" s="1" t="s">
        <v>21</v>
      </c>
      <c r="H1027" s="1" t="s">
        <v>647</v>
      </c>
      <c r="I1027" s="1" t="s">
        <v>864</v>
      </c>
      <c r="J1027" s="1" t="s">
        <v>25</v>
      </c>
      <c r="K1027" s="1" t="s">
        <v>1382</v>
      </c>
    </row>
    <row r="1028" spans="1:11" x14ac:dyDescent="0.25">
      <c r="A1028" s="1" t="s">
        <v>17</v>
      </c>
      <c r="D1028" s="1" t="s">
        <v>126</v>
      </c>
      <c r="E1028" s="1" t="s">
        <v>127</v>
      </c>
      <c r="F1028" s="1" t="s">
        <v>33</v>
      </c>
      <c r="G1028" s="1" t="s">
        <v>21</v>
      </c>
      <c r="H1028" s="1" t="s">
        <v>647</v>
      </c>
      <c r="I1028" s="1" t="s">
        <v>864</v>
      </c>
      <c r="J1028" s="1" t="s">
        <v>26</v>
      </c>
      <c r="K1028" s="1" t="s">
        <v>1383</v>
      </c>
    </row>
    <row r="1029" spans="1:11" x14ac:dyDescent="0.25">
      <c r="A1029" s="1" t="s">
        <v>17</v>
      </c>
      <c r="D1029" s="1" t="s">
        <v>56</v>
      </c>
      <c r="E1029" s="1" t="s">
        <v>57</v>
      </c>
      <c r="F1029" s="1" t="s">
        <v>33</v>
      </c>
      <c r="G1029" s="1" t="s">
        <v>21</v>
      </c>
      <c r="H1029" s="1" t="s">
        <v>647</v>
      </c>
      <c r="I1029" s="1" t="s">
        <v>864</v>
      </c>
      <c r="J1029" s="1" t="s">
        <v>233</v>
      </c>
      <c r="K1029" s="1" t="s">
        <v>1384</v>
      </c>
    </row>
    <row r="1030" spans="1:11" x14ac:dyDescent="0.25">
      <c r="A1030" s="1" t="s">
        <v>17</v>
      </c>
      <c r="D1030" s="1" t="s">
        <v>88</v>
      </c>
      <c r="E1030" s="1" t="s">
        <v>89</v>
      </c>
      <c r="F1030" s="1" t="s">
        <v>33</v>
      </c>
      <c r="G1030" s="1" t="s">
        <v>21</v>
      </c>
      <c r="H1030" s="1" t="s">
        <v>647</v>
      </c>
      <c r="I1030" s="1" t="s">
        <v>864</v>
      </c>
      <c r="J1030" s="1" t="s">
        <v>236</v>
      </c>
      <c r="K1030" s="1" t="s">
        <v>1385</v>
      </c>
    </row>
    <row r="1031" spans="1:11" x14ac:dyDescent="0.25">
      <c r="A1031" s="1" t="s">
        <v>17</v>
      </c>
      <c r="D1031" s="1" t="s">
        <v>140</v>
      </c>
      <c r="E1031" s="1" t="s">
        <v>141</v>
      </c>
      <c r="F1031" s="1" t="s">
        <v>33</v>
      </c>
      <c r="G1031" s="1" t="s">
        <v>21</v>
      </c>
      <c r="H1031" s="1" t="s">
        <v>647</v>
      </c>
      <c r="I1031" s="1" t="s">
        <v>864</v>
      </c>
      <c r="J1031" s="1" t="s">
        <v>234</v>
      </c>
      <c r="K1031" s="1" t="s">
        <v>1386</v>
      </c>
    </row>
    <row r="1032" spans="1:11" x14ac:dyDescent="0.25">
      <c r="A1032" s="1" t="s">
        <v>17</v>
      </c>
      <c r="D1032" s="1" t="s">
        <v>130</v>
      </c>
      <c r="E1032" s="1" t="s">
        <v>131</v>
      </c>
      <c r="F1032" s="1" t="s">
        <v>33</v>
      </c>
      <c r="G1032" s="1" t="s">
        <v>21</v>
      </c>
      <c r="H1032" s="1" t="s">
        <v>647</v>
      </c>
      <c r="I1032" s="1" t="s">
        <v>864</v>
      </c>
      <c r="J1032" s="1" t="s">
        <v>232</v>
      </c>
      <c r="K1032" s="1" t="s">
        <v>1387</v>
      </c>
    </row>
    <row r="1033" spans="1:11" x14ac:dyDescent="0.25">
      <c r="A1033" s="1" t="s">
        <v>17</v>
      </c>
      <c r="D1033" s="1" t="s">
        <v>138</v>
      </c>
      <c r="E1033" s="1" t="s">
        <v>139</v>
      </c>
      <c r="F1033" s="1" t="s">
        <v>33</v>
      </c>
      <c r="G1033" s="1" t="s">
        <v>21</v>
      </c>
      <c r="H1033" s="1" t="s">
        <v>647</v>
      </c>
      <c r="I1033" s="1" t="s">
        <v>864</v>
      </c>
      <c r="J1033" s="1" t="s">
        <v>235</v>
      </c>
      <c r="K1033" s="1" t="s">
        <v>1388</v>
      </c>
    </row>
    <row r="1034" spans="1:11" x14ac:dyDescent="0.25">
      <c r="A1034" s="1" t="s">
        <v>17</v>
      </c>
      <c r="D1034" s="1" t="s">
        <v>42</v>
      </c>
      <c r="E1034" s="1" t="s">
        <v>43</v>
      </c>
      <c r="F1034" s="1" t="s">
        <v>33</v>
      </c>
      <c r="G1034" s="1" t="s">
        <v>21</v>
      </c>
      <c r="H1034" s="1" t="s">
        <v>648</v>
      </c>
      <c r="I1034" s="1" t="s">
        <v>698</v>
      </c>
      <c r="J1034" s="1" t="s">
        <v>22</v>
      </c>
      <c r="K1034" s="1" t="s">
        <v>531</v>
      </c>
    </row>
    <row r="1035" spans="1:11" x14ac:dyDescent="0.25">
      <c r="A1035" s="1" t="s">
        <v>17</v>
      </c>
      <c r="D1035" s="1" t="s">
        <v>40</v>
      </c>
      <c r="E1035" s="1" t="s">
        <v>41</v>
      </c>
      <c r="F1035" s="1" t="s">
        <v>33</v>
      </c>
      <c r="G1035" s="1" t="s">
        <v>21</v>
      </c>
      <c r="H1035" s="1" t="s">
        <v>648</v>
      </c>
      <c r="I1035" s="1" t="s">
        <v>698</v>
      </c>
      <c r="J1035" s="1" t="s">
        <v>23</v>
      </c>
      <c r="K1035" s="1" t="s">
        <v>1389</v>
      </c>
    </row>
    <row r="1036" spans="1:11" x14ac:dyDescent="0.25">
      <c r="A1036" s="1" t="s">
        <v>17</v>
      </c>
      <c r="D1036" s="1" t="s">
        <v>48</v>
      </c>
      <c r="E1036" s="1" t="s">
        <v>49</v>
      </c>
      <c r="F1036" s="1" t="s">
        <v>33</v>
      </c>
      <c r="G1036" s="1" t="s">
        <v>21</v>
      </c>
      <c r="H1036" s="1" t="s">
        <v>648</v>
      </c>
      <c r="I1036" s="1" t="s">
        <v>698</v>
      </c>
      <c r="J1036" s="1" t="s">
        <v>24</v>
      </c>
      <c r="K1036" s="1" t="s">
        <v>1390</v>
      </c>
    </row>
    <row r="1037" spans="1:11" x14ac:dyDescent="0.25">
      <c r="A1037" s="1" t="s">
        <v>17</v>
      </c>
      <c r="D1037" s="1" t="s">
        <v>228</v>
      </c>
      <c r="E1037" s="1" t="s">
        <v>229</v>
      </c>
      <c r="F1037" s="1" t="s">
        <v>33</v>
      </c>
      <c r="G1037" s="1" t="s">
        <v>21</v>
      </c>
      <c r="H1037" s="1" t="s">
        <v>648</v>
      </c>
      <c r="I1037" s="1" t="s">
        <v>698</v>
      </c>
      <c r="J1037" s="1" t="s">
        <v>25</v>
      </c>
      <c r="K1037" s="1" t="s">
        <v>1391</v>
      </c>
    </row>
    <row r="1038" spans="1:11" x14ac:dyDescent="0.25">
      <c r="A1038" s="1" t="s">
        <v>17</v>
      </c>
      <c r="D1038" s="1" t="s">
        <v>216</v>
      </c>
      <c r="E1038" s="1" t="s">
        <v>217</v>
      </c>
      <c r="F1038" s="1" t="s">
        <v>33</v>
      </c>
      <c r="G1038" s="1" t="s">
        <v>21</v>
      </c>
      <c r="H1038" s="1" t="s">
        <v>648</v>
      </c>
      <c r="I1038" s="1" t="s">
        <v>698</v>
      </c>
      <c r="J1038" s="1" t="s">
        <v>26</v>
      </c>
      <c r="K1038" s="1" t="s">
        <v>1392</v>
      </c>
    </row>
    <row r="1039" spans="1:11" x14ac:dyDescent="0.25">
      <c r="A1039" s="1" t="s">
        <v>17</v>
      </c>
      <c r="D1039" s="1" t="s">
        <v>136</v>
      </c>
      <c r="E1039" s="1" t="s">
        <v>137</v>
      </c>
      <c r="F1039" s="1" t="s">
        <v>33</v>
      </c>
      <c r="G1039" s="1" t="s">
        <v>21</v>
      </c>
      <c r="H1039" s="1" t="s">
        <v>648</v>
      </c>
      <c r="I1039" s="1" t="s">
        <v>698</v>
      </c>
      <c r="J1039" s="1" t="s">
        <v>233</v>
      </c>
      <c r="K1039" s="1" t="s">
        <v>1393</v>
      </c>
    </row>
    <row r="1040" spans="1:11" x14ac:dyDescent="0.25">
      <c r="A1040" s="1" t="s">
        <v>17</v>
      </c>
      <c r="D1040" s="1" t="s">
        <v>138</v>
      </c>
      <c r="E1040" s="1" t="s">
        <v>139</v>
      </c>
      <c r="F1040" s="1" t="s">
        <v>33</v>
      </c>
      <c r="G1040" s="1" t="s">
        <v>21</v>
      </c>
      <c r="H1040" s="1" t="s">
        <v>648</v>
      </c>
      <c r="I1040" s="1" t="s">
        <v>698</v>
      </c>
      <c r="J1040" s="1" t="s">
        <v>236</v>
      </c>
      <c r="K1040" s="1" t="s">
        <v>1394</v>
      </c>
    </row>
    <row r="1041" spans="1:11" x14ac:dyDescent="0.25">
      <c r="A1041" s="1" t="s">
        <v>17</v>
      </c>
      <c r="D1041" s="1" t="s">
        <v>112</v>
      </c>
      <c r="E1041" s="1" t="s">
        <v>113</v>
      </c>
      <c r="F1041" s="1" t="s">
        <v>33</v>
      </c>
      <c r="G1041" s="1" t="s">
        <v>21</v>
      </c>
      <c r="H1041" s="1" t="s">
        <v>648</v>
      </c>
      <c r="I1041" s="1" t="s">
        <v>698</v>
      </c>
      <c r="J1041" s="1" t="s">
        <v>234</v>
      </c>
      <c r="K1041" s="1" t="s">
        <v>1395</v>
      </c>
    </row>
    <row r="1042" spans="1:11" x14ac:dyDescent="0.25">
      <c r="A1042" s="1" t="s">
        <v>17</v>
      </c>
      <c r="D1042" s="1" t="s">
        <v>128</v>
      </c>
      <c r="E1042" s="1" t="s">
        <v>129</v>
      </c>
      <c r="F1042" s="1" t="s">
        <v>33</v>
      </c>
      <c r="G1042" s="1" t="s">
        <v>21</v>
      </c>
      <c r="H1042" s="1" t="s">
        <v>648</v>
      </c>
      <c r="I1042" s="1" t="s">
        <v>698</v>
      </c>
      <c r="J1042" s="1" t="s">
        <v>232</v>
      </c>
      <c r="K1042" s="1" t="s">
        <v>1396</v>
      </c>
    </row>
    <row r="1043" spans="1:11" x14ac:dyDescent="0.25">
      <c r="A1043" s="1" t="s">
        <v>17</v>
      </c>
      <c r="D1043" s="1" t="s">
        <v>88</v>
      </c>
      <c r="E1043" s="1" t="s">
        <v>89</v>
      </c>
      <c r="F1043" s="1" t="s">
        <v>33</v>
      </c>
      <c r="G1043" s="1" t="s">
        <v>21</v>
      </c>
      <c r="H1043" s="1" t="s">
        <v>648</v>
      </c>
      <c r="I1043" s="1" t="s">
        <v>698</v>
      </c>
      <c r="J1043" s="1" t="s">
        <v>235</v>
      </c>
      <c r="K1043" s="1" t="s">
        <v>1397</v>
      </c>
    </row>
    <row r="1044" spans="1:11" x14ac:dyDescent="0.25">
      <c r="A1044" s="1" t="s">
        <v>17</v>
      </c>
      <c r="D1044" s="1" t="s">
        <v>220</v>
      </c>
      <c r="E1044" s="1" t="s">
        <v>221</v>
      </c>
      <c r="F1044" s="1" t="s">
        <v>33</v>
      </c>
      <c r="G1044" s="1" t="s">
        <v>21</v>
      </c>
      <c r="H1044" s="1" t="s">
        <v>648</v>
      </c>
      <c r="I1044" s="1" t="s">
        <v>698</v>
      </c>
      <c r="J1044" s="1" t="s">
        <v>238</v>
      </c>
      <c r="K1044" s="1" t="s">
        <v>1398</v>
      </c>
    </row>
    <row r="1045" spans="1:11" x14ac:dyDescent="0.25">
      <c r="A1045" s="1" t="s">
        <v>17</v>
      </c>
      <c r="D1045" s="1" t="s">
        <v>222</v>
      </c>
      <c r="E1045" s="1" t="s">
        <v>223</v>
      </c>
      <c r="F1045" s="1" t="s">
        <v>33</v>
      </c>
      <c r="G1045" s="1" t="s">
        <v>21</v>
      </c>
      <c r="H1045" s="1" t="s">
        <v>648</v>
      </c>
      <c r="I1045" s="1" t="s">
        <v>698</v>
      </c>
      <c r="J1045" s="1" t="s">
        <v>237</v>
      </c>
      <c r="K1045" s="1" t="s">
        <v>1399</v>
      </c>
    </row>
    <row r="1046" spans="1:11" x14ac:dyDescent="0.25">
      <c r="A1046" s="1" t="s">
        <v>17</v>
      </c>
      <c r="D1046" s="1" t="s">
        <v>296</v>
      </c>
      <c r="E1046" s="1" t="s">
        <v>297</v>
      </c>
      <c r="F1046" s="1" t="s">
        <v>33</v>
      </c>
      <c r="G1046" s="1" t="s">
        <v>21</v>
      </c>
      <c r="H1046" s="1" t="s">
        <v>648</v>
      </c>
      <c r="I1046" s="1" t="s">
        <v>698</v>
      </c>
      <c r="J1046" s="1" t="s">
        <v>239</v>
      </c>
      <c r="K1046" s="1" t="s">
        <v>1400</v>
      </c>
    </row>
    <row r="1047" spans="1:11" x14ac:dyDescent="0.25">
      <c r="A1047" s="1" t="s">
        <v>17</v>
      </c>
      <c r="D1047" s="1" t="s">
        <v>120</v>
      </c>
      <c r="E1047" s="1" t="s">
        <v>121</v>
      </c>
      <c r="F1047" s="1" t="s">
        <v>33</v>
      </c>
      <c r="G1047" s="1" t="s">
        <v>21</v>
      </c>
      <c r="H1047" s="1" t="s">
        <v>648</v>
      </c>
      <c r="I1047" s="1" t="s">
        <v>698</v>
      </c>
      <c r="J1047" s="1" t="s">
        <v>245</v>
      </c>
      <c r="K1047" s="1" t="s">
        <v>1401</v>
      </c>
    </row>
    <row r="1048" spans="1:11" x14ac:dyDescent="0.25">
      <c r="A1048" s="1" t="s">
        <v>17</v>
      </c>
      <c r="D1048" s="1" t="s">
        <v>132</v>
      </c>
      <c r="E1048" s="1" t="s">
        <v>133</v>
      </c>
      <c r="F1048" s="1" t="s">
        <v>33</v>
      </c>
      <c r="G1048" s="1" t="s">
        <v>21</v>
      </c>
      <c r="H1048" s="1" t="s">
        <v>648</v>
      </c>
      <c r="I1048" s="1" t="s">
        <v>698</v>
      </c>
      <c r="J1048" s="1" t="s">
        <v>241</v>
      </c>
      <c r="K1048" s="1" t="s">
        <v>1402</v>
      </c>
    </row>
    <row r="1049" spans="1:11" x14ac:dyDescent="0.25">
      <c r="A1049" s="1" t="s">
        <v>17</v>
      </c>
      <c r="D1049" s="1" t="s">
        <v>122</v>
      </c>
      <c r="E1049" s="1" t="s">
        <v>123</v>
      </c>
      <c r="F1049" s="1" t="s">
        <v>33</v>
      </c>
      <c r="G1049" s="1" t="s">
        <v>21</v>
      </c>
      <c r="H1049" s="1" t="s">
        <v>648</v>
      </c>
      <c r="I1049" s="1" t="s">
        <v>698</v>
      </c>
      <c r="J1049" s="1" t="s">
        <v>248</v>
      </c>
      <c r="K1049" s="1" t="s">
        <v>1403</v>
      </c>
    </row>
    <row r="1050" spans="1:11" x14ac:dyDescent="0.25">
      <c r="A1050" s="1" t="s">
        <v>17</v>
      </c>
      <c r="D1050" s="1" t="s">
        <v>66</v>
      </c>
      <c r="E1050" s="1" t="s">
        <v>67</v>
      </c>
      <c r="F1050" s="1" t="s">
        <v>182</v>
      </c>
      <c r="G1050" s="1" t="s">
        <v>183</v>
      </c>
      <c r="H1050" s="1" t="s">
        <v>649</v>
      </c>
      <c r="I1050" s="1" t="s">
        <v>700</v>
      </c>
      <c r="J1050" s="1" t="s">
        <v>233</v>
      </c>
      <c r="K1050" s="1" t="s">
        <v>528</v>
      </c>
    </row>
    <row r="1051" spans="1:11" x14ac:dyDescent="0.25">
      <c r="A1051" s="1" t="s">
        <v>17</v>
      </c>
      <c r="D1051" s="1" t="s">
        <v>138</v>
      </c>
      <c r="E1051" s="1" t="s">
        <v>139</v>
      </c>
      <c r="F1051" s="1" t="s">
        <v>182</v>
      </c>
      <c r="G1051" s="1" t="s">
        <v>183</v>
      </c>
      <c r="H1051" s="1" t="s">
        <v>649</v>
      </c>
      <c r="I1051" s="1" t="s">
        <v>700</v>
      </c>
      <c r="J1051" s="1" t="s">
        <v>236</v>
      </c>
      <c r="K1051" s="1" t="s">
        <v>547</v>
      </c>
    </row>
    <row r="1052" spans="1:11" x14ac:dyDescent="0.25">
      <c r="A1052" s="1" t="s">
        <v>17</v>
      </c>
      <c r="D1052" s="1" t="s">
        <v>264</v>
      </c>
      <c r="E1052" s="1" t="s">
        <v>265</v>
      </c>
      <c r="F1052" s="1" t="s">
        <v>182</v>
      </c>
      <c r="G1052" s="1" t="s">
        <v>183</v>
      </c>
      <c r="H1052" s="1" t="s">
        <v>649</v>
      </c>
      <c r="I1052" s="1" t="s">
        <v>700</v>
      </c>
      <c r="J1052" s="1" t="s">
        <v>234</v>
      </c>
      <c r="K1052" s="1" t="s">
        <v>1404</v>
      </c>
    </row>
    <row r="1053" spans="1:11" x14ac:dyDescent="0.25">
      <c r="A1053" s="1" t="s">
        <v>17</v>
      </c>
      <c r="D1053" s="1" t="s">
        <v>160</v>
      </c>
      <c r="E1053" s="1" t="s">
        <v>161</v>
      </c>
      <c r="F1053" s="1" t="s">
        <v>182</v>
      </c>
      <c r="G1053" s="1" t="s">
        <v>183</v>
      </c>
      <c r="H1053" s="1" t="s">
        <v>649</v>
      </c>
      <c r="I1053" s="1" t="s">
        <v>700</v>
      </c>
      <c r="J1053" s="1" t="s">
        <v>232</v>
      </c>
      <c r="K1053" s="1" t="s">
        <v>1405</v>
      </c>
    </row>
    <row r="1054" spans="1:11" x14ac:dyDescent="0.25">
      <c r="A1054" s="1" t="s">
        <v>17</v>
      </c>
      <c r="D1054" s="1" t="s">
        <v>180</v>
      </c>
      <c r="E1054" s="1" t="s">
        <v>181</v>
      </c>
      <c r="F1054" s="1" t="s">
        <v>182</v>
      </c>
      <c r="G1054" s="1" t="s">
        <v>183</v>
      </c>
      <c r="H1054" s="1" t="s">
        <v>649</v>
      </c>
      <c r="I1054" s="1" t="s">
        <v>700</v>
      </c>
      <c r="J1054" s="1" t="s">
        <v>235</v>
      </c>
      <c r="K1054" s="1" t="s">
        <v>1406</v>
      </c>
    </row>
    <row r="1055" spans="1:11" x14ac:dyDescent="0.25">
      <c r="A1055" s="1" t="s">
        <v>17</v>
      </c>
      <c r="D1055" s="1" t="s">
        <v>54</v>
      </c>
      <c r="E1055" s="1" t="s">
        <v>55</v>
      </c>
      <c r="F1055" s="1" t="s">
        <v>182</v>
      </c>
      <c r="G1055" s="1" t="s">
        <v>183</v>
      </c>
      <c r="H1055" s="1" t="s">
        <v>649</v>
      </c>
      <c r="I1055" s="1" t="s">
        <v>700</v>
      </c>
      <c r="J1055" s="1" t="s">
        <v>238</v>
      </c>
      <c r="K1055" s="1" t="s">
        <v>408</v>
      </c>
    </row>
    <row r="1056" spans="1:11" x14ac:dyDescent="0.25">
      <c r="A1056" s="1" t="s">
        <v>17</v>
      </c>
      <c r="D1056" s="1" t="s">
        <v>96</v>
      </c>
      <c r="E1056" s="1" t="s">
        <v>97</v>
      </c>
      <c r="F1056" s="1" t="s">
        <v>182</v>
      </c>
      <c r="G1056" s="1" t="s">
        <v>183</v>
      </c>
      <c r="H1056" s="1" t="s">
        <v>649</v>
      </c>
      <c r="I1056" s="1" t="s">
        <v>700</v>
      </c>
      <c r="J1056" s="1" t="s">
        <v>237</v>
      </c>
      <c r="K1056" s="1" t="s">
        <v>349</v>
      </c>
    </row>
    <row r="1057" spans="1:11" x14ac:dyDescent="0.25">
      <c r="A1057" s="1" t="s">
        <v>17</v>
      </c>
      <c r="D1057" s="1" t="s">
        <v>92</v>
      </c>
      <c r="E1057" s="1" t="s">
        <v>93</v>
      </c>
      <c r="F1057" s="1" t="s">
        <v>182</v>
      </c>
      <c r="G1057" s="1" t="s">
        <v>183</v>
      </c>
      <c r="H1057" s="1" t="s">
        <v>649</v>
      </c>
      <c r="I1057" s="1" t="s">
        <v>700</v>
      </c>
      <c r="J1057" s="1" t="s">
        <v>239</v>
      </c>
      <c r="K1057" s="1" t="s">
        <v>462</v>
      </c>
    </row>
    <row r="1058" spans="1:11" x14ac:dyDescent="0.25">
      <c r="A1058" s="1" t="s">
        <v>17</v>
      </c>
      <c r="D1058" s="1" t="s">
        <v>132</v>
      </c>
      <c r="E1058" s="1" t="s">
        <v>133</v>
      </c>
      <c r="F1058" s="1" t="s">
        <v>194</v>
      </c>
      <c r="G1058" s="1" t="s">
        <v>195</v>
      </c>
      <c r="H1058" s="1" t="s">
        <v>640</v>
      </c>
      <c r="I1058" s="1" t="s">
        <v>689</v>
      </c>
      <c r="J1058" s="1" t="s">
        <v>241</v>
      </c>
      <c r="K1058" s="1" t="s">
        <v>1407</v>
      </c>
    </row>
    <row r="1059" spans="1:11" x14ac:dyDescent="0.25">
      <c r="A1059" s="1" t="s">
        <v>17</v>
      </c>
      <c r="D1059" s="1" t="s">
        <v>296</v>
      </c>
      <c r="E1059" s="1" t="s">
        <v>297</v>
      </c>
      <c r="F1059" s="1" t="s">
        <v>194</v>
      </c>
      <c r="G1059" s="1" t="s">
        <v>195</v>
      </c>
      <c r="H1059" s="1" t="s">
        <v>640</v>
      </c>
      <c r="I1059" s="1" t="s">
        <v>689</v>
      </c>
      <c r="J1059" s="1" t="s">
        <v>248</v>
      </c>
      <c r="K1059" s="1" t="s">
        <v>1408</v>
      </c>
    </row>
    <row r="1060" spans="1:11" x14ac:dyDescent="0.25">
      <c r="A1060" s="1" t="s">
        <v>17</v>
      </c>
      <c r="D1060" s="1" t="s">
        <v>447</v>
      </c>
      <c r="E1060" s="1" t="s">
        <v>448</v>
      </c>
      <c r="F1060" s="1" t="s">
        <v>182</v>
      </c>
      <c r="G1060" s="1" t="s">
        <v>183</v>
      </c>
      <c r="H1060" s="1" t="s">
        <v>649</v>
      </c>
      <c r="I1060" s="1" t="s">
        <v>700</v>
      </c>
      <c r="J1060" s="1" t="s">
        <v>22</v>
      </c>
      <c r="K1060" s="1" t="s">
        <v>546</v>
      </c>
    </row>
    <row r="1061" spans="1:11" x14ac:dyDescent="0.25">
      <c r="A1061" s="1" t="s">
        <v>17</v>
      </c>
      <c r="D1061" s="1" t="s">
        <v>330</v>
      </c>
      <c r="E1061" s="1" t="s">
        <v>331</v>
      </c>
      <c r="F1061" s="1" t="s">
        <v>182</v>
      </c>
      <c r="G1061" s="1" t="s">
        <v>183</v>
      </c>
      <c r="H1061" s="1" t="s">
        <v>649</v>
      </c>
      <c r="I1061" s="1" t="s">
        <v>700</v>
      </c>
      <c r="J1061" s="1" t="s">
        <v>23</v>
      </c>
      <c r="K1061" s="1" t="s">
        <v>546</v>
      </c>
    </row>
    <row r="1062" spans="1:11" x14ac:dyDescent="0.25">
      <c r="A1062" s="1" t="s">
        <v>17</v>
      </c>
      <c r="D1062" s="1" t="s">
        <v>441</v>
      </c>
      <c r="E1062" s="1" t="s">
        <v>442</v>
      </c>
      <c r="F1062" s="1" t="s">
        <v>182</v>
      </c>
      <c r="G1062" s="1" t="s">
        <v>183</v>
      </c>
      <c r="H1062" s="1" t="s">
        <v>649</v>
      </c>
      <c r="I1062" s="1" t="s">
        <v>700</v>
      </c>
      <c r="J1062" s="1" t="s">
        <v>24</v>
      </c>
      <c r="K1062" s="1" t="s">
        <v>430</v>
      </c>
    </row>
    <row r="1063" spans="1:11" x14ac:dyDescent="0.25">
      <c r="A1063" s="1" t="s">
        <v>17</v>
      </c>
      <c r="D1063" s="1" t="s">
        <v>437</v>
      </c>
      <c r="E1063" s="1" t="s">
        <v>438</v>
      </c>
      <c r="F1063" s="1" t="s">
        <v>182</v>
      </c>
      <c r="G1063" s="1" t="s">
        <v>183</v>
      </c>
      <c r="H1063" s="1" t="s">
        <v>649</v>
      </c>
      <c r="I1063" s="1" t="s">
        <v>700</v>
      </c>
      <c r="J1063" s="1" t="s">
        <v>25</v>
      </c>
      <c r="K1063" s="1" t="s">
        <v>430</v>
      </c>
    </row>
    <row r="1064" spans="1:11" x14ac:dyDescent="0.25">
      <c r="A1064" s="1" t="s">
        <v>17</v>
      </c>
      <c r="D1064" s="1" t="s">
        <v>134</v>
      </c>
      <c r="E1064" s="1" t="s">
        <v>135</v>
      </c>
      <c r="F1064" s="1" t="s">
        <v>182</v>
      </c>
      <c r="G1064" s="1" t="s">
        <v>183</v>
      </c>
      <c r="H1064" s="1" t="s">
        <v>649</v>
      </c>
      <c r="I1064" s="1" t="s">
        <v>700</v>
      </c>
      <c r="J1064" s="1" t="s">
        <v>26</v>
      </c>
      <c r="K1064" s="1" t="s">
        <v>1409</v>
      </c>
    </row>
    <row r="1065" spans="1:11" x14ac:dyDescent="0.25">
      <c r="A1065" s="1" t="s">
        <v>17</v>
      </c>
      <c r="D1065" s="1" t="s">
        <v>338</v>
      </c>
      <c r="E1065" s="1" t="s">
        <v>339</v>
      </c>
      <c r="F1065" s="1" t="s">
        <v>182</v>
      </c>
      <c r="G1065" s="1" t="s">
        <v>183</v>
      </c>
      <c r="H1065" s="1" t="s">
        <v>650</v>
      </c>
      <c r="I1065" s="1" t="s">
        <v>954</v>
      </c>
      <c r="J1065" s="1" t="s">
        <v>22</v>
      </c>
      <c r="K1065" s="1" t="s">
        <v>485</v>
      </c>
    </row>
    <row r="1066" spans="1:11" x14ac:dyDescent="0.25">
      <c r="A1066" s="1" t="s">
        <v>17</v>
      </c>
      <c r="D1066" s="1" t="s">
        <v>340</v>
      </c>
      <c r="E1066" s="1" t="s">
        <v>341</v>
      </c>
      <c r="F1066" s="1" t="s">
        <v>182</v>
      </c>
      <c r="G1066" s="1" t="s">
        <v>183</v>
      </c>
      <c r="H1066" s="1" t="s">
        <v>650</v>
      </c>
      <c r="I1066" s="1" t="s">
        <v>954</v>
      </c>
      <c r="J1066" s="1" t="s">
        <v>23</v>
      </c>
      <c r="K1066" s="1" t="s">
        <v>520</v>
      </c>
    </row>
    <row r="1067" spans="1:11" x14ac:dyDescent="0.25">
      <c r="A1067" s="1" t="s">
        <v>17</v>
      </c>
      <c r="D1067" s="1" t="s">
        <v>437</v>
      </c>
      <c r="E1067" s="1" t="s">
        <v>438</v>
      </c>
      <c r="F1067" s="1" t="s">
        <v>182</v>
      </c>
      <c r="G1067" s="1" t="s">
        <v>183</v>
      </c>
      <c r="H1067" s="1" t="s">
        <v>650</v>
      </c>
      <c r="I1067" s="1" t="s">
        <v>954</v>
      </c>
      <c r="J1067" s="1" t="s">
        <v>24</v>
      </c>
      <c r="K1067" s="1" t="s">
        <v>477</v>
      </c>
    </row>
    <row r="1068" spans="1:11" x14ac:dyDescent="0.25">
      <c r="A1068" s="1" t="s">
        <v>17</v>
      </c>
      <c r="D1068" s="1" t="s">
        <v>168</v>
      </c>
      <c r="E1068" s="1" t="s">
        <v>169</v>
      </c>
      <c r="F1068" s="1" t="s">
        <v>182</v>
      </c>
      <c r="G1068" s="1" t="s">
        <v>183</v>
      </c>
      <c r="H1068" s="1" t="s">
        <v>650</v>
      </c>
      <c r="I1068" s="1" t="s">
        <v>954</v>
      </c>
      <c r="J1068" s="1" t="s">
        <v>25</v>
      </c>
      <c r="K1068" s="1" t="s">
        <v>353</v>
      </c>
    </row>
    <row r="1069" spans="1:11" x14ac:dyDescent="0.25">
      <c r="A1069" s="1" t="s">
        <v>17</v>
      </c>
      <c r="D1069" s="1" t="s">
        <v>282</v>
      </c>
      <c r="E1069" s="1" t="s">
        <v>283</v>
      </c>
      <c r="F1069" s="1" t="s">
        <v>182</v>
      </c>
      <c r="G1069" s="1" t="s">
        <v>183</v>
      </c>
      <c r="H1069" s="1" t="s">
        <v>650</v>
      </c>
      <c r="I1069" s="1" t="s">
        <v>954</v>
      </c>
      <c r="J1069" s="1" t="s">
        <v>26</v>
      </c>
      <c r="K1069" s="1" t="s">
        <v>379</v>
      </c>
    </row>
    <row r="1070" spans="1:11" x14ac:dyDescent="0.25">
      <c r="A1070" s="1" t="s">
        <v>17</v>
      </c>
      <c r="D1070" s="1" t="s">
        <v>54</v>
      </c>
      <c r="E1070" s="1" t="s">
        <v>55</v>
      </c>
      <c r="F1070" s="1" t="s">
        <v>182</v>
      </c>
      <c r="G1070" s="1" t="s">
        <v>183</v>
      </c>
      <c r="H1070" s="1" t="s">
        <v>650</v>
      </c>
      <c r="I1070" s="1" t="s">
        <v>954</v>
      </c>
      <c r="J1070" s="1" t="s">
        <v>233</v>
      </c>
      <c r="K1070" s="1" t="s">
        <v>389</v>
      </c>
    </row>
    <row r="1071" spans="1:11" x14ac:dyDescent="0.25">
      <c r="A1071" s="1" t="s">
        <v>17</v>
      </c>
      <c r="D1071" s="1" t="s">
        <v>66</v>
      </c>
      <c r="E1071" s="1" t="s">
        <v>67</v>
      </c>
      <c r="F1071" s="1" t="s">
        <v>182</v>
      </c>
      <c r="G1071" s="1" t="s">
        <v>183</v>
      </c>
      <c r="H1071" s="1" t="s">
        <v>650</v>
      </c>
      <c r="I1071" s="1" t="s">
        <v>954</v>
      </c>
      <c r="J1071" s="1" t="s">
        <v>236</v>
      </c>
      <c r="K1071" s="1" t="s">
        <v>382</v>
      </c>
    </row>
    <row r="1072" spans="1:11" x14ac:dyDescent="0.25">
      <c r="A1072" s="1" t="s">
        <v>17</v>
      </c>
      <c r="D1072" s="1" t="s">
        <v>102</v>
      </c>
      <c r="E1072" s="1" t="s">
        <v>103</v>
      </c>
      <c r="F1072" s="1" t="s">
        <v>182</v>
      </c>
      <c r="G1072" s="1" t="s">
        <v>183</v>
      </c>
      <c r="H1072" s="1" t="s">
        <v>650</v>
      </c>
      <c r="I1072" s="1" t="s">
        <v>954</v>
      </c>
      <c r="J1072" s="1" t="s">
        <v>234</v>
      </c>
      <c r="K1072" s="1" t="s">
        <v>474</v>
      </c>
    </row>
    <row r="1073" spans="1:11" x14ac:dyDescent="0.25">
      <c r="A1073" s="1" t="s">
        <v>17</v>
      </c>
      <c r="D1073" s="1" t="s">
        <v>126</v>
      </c>
      <c r="E1073" s="1" t="s">
        <v>127</v>
      </c>
      <c r="F1073" s="1" t="s">
        <v>182</v>
      </c>
      <c r="G1073" s="1" t="s">
        <v>183</v>
      </c>
      <c r="H1073" s="1" t="s">
        <v>650</v>
      </c>
      <c r="I1073" s="1" t="s">
        <v>954</v>
      </c>
      <c r="J1073" s="1" t="s">
        <v>232</v>
      </c>
      <c r="K1073" s="1" t="s">
        <v>351</v>
      </c>
    </row>
    <row r="1074" spans="1:11" x14ac:dyDescent="0.25">
      <c r="A1074" s="1" t="s">
        <v>17</v>
      </c>
      <c r="D1074" s="1" t="s">
        <v>108</v>
      </c>
      <c r="E1074" s="1" t="s">
        <v>109</v>
      </c>
      <c r="F1074" s="1" t="s">
        <v>182</v>
      </c>
      <c r="G1074" s="1" t="s">
        <v>183</v>
      </c>
      <c r="H1074" s="1" t="s">
        <v>650</v>
      </c>
      <c r="I1074" s="1" t="s">
        <v>954</v>
      </c>
      <c r="J1074" s="1" t="s">
        <v>235</v>
      </c>
      <c r="K1074" s="1" t="s">
        <v>476</v>
      </c>
    </row>
    <row r="1075" spans="1:11" x14ac:dyDescent="0.25">
      <c r="A1075" s="1" t="s">
        <v>17</v>
      </c>
      <c r="D1075" s="1" t="s">
        <v>50</v>
      </c>
      <c r="E1075" s="1" t="s">
        <v>51</v>
      </c>
      <c r="F1075" s="1" t="s">
        <v>182</v>
      </c>
      <c r="G1075" s="1" t="s">
        <v>183</v>
      </c>
      <c r="H1075" s="1" t="s">
        <v>650</v>
      </c>
      <c r="I1075" s="1" t="s">
        <v>954</v>
      </c>
      <c r="J1075" s="1" t="s">
        <v>238</v>
      </c>
      <c r="K1075" s="1" t="s">
        <v>1410</v>
      </c>
    </row>
    <row r="1076" spans="1:11" x14ac:dyDescent="0.25">
      <c r="A1076" s="1" t="s">
        <v>17</v>
      </c>
      <c r="D1076" s="1" t="s">
        <v>146</v>
      </c>
      <c r="E1076" s="1" t="s">
        <v>147</v>
      </c>
      <c r="F1076" s="1" t="s">
        <v>182</v>
      </c>
      <c r="G1076" s="1" t="s">
        <v>183</v>
      </c>
      <c r="H1076" s="1" t="s">
        <v>650</v>
      </c>
      <c r="I1076" s="1" t="s">
        <v>954</v>
      </c>
      <c r="J1076" s="1" t="s">
        <v>237</v>
      </c>
      <c r="K1076" s="1" t="s">
        <v>1411</v>
      </c>
    </row>
    <row r="1077" spans="1:11" x14ac:dyDescent="0.25">
      <c r="A1077" s="1" t="s">
        <v>17</v>
      </c>
      <c r="D1077" s="1" t="s">
        <v>96</v>
      </c>
      <c r="E1077" s="1" t="s">
        <v>97</v>
      </c>
      <c r="F1077" s="1" t="s">
        <v>182</v>
      </c>
      <c r="G1077" s="1" t="s">
        <v>183</v>
      </c>
      <c r="H1077" s="1" t="s">
        <v>650</v>
      </c>
      <c r="I1077" s="1" t="s">
        <v>954</v>
      </c>
      <c r="J1077" s="1" t="s">
        <v>239</v>
      </c>
      <c r="K1077" s="1" t="s">
        <v>251</v>
      </c>
    </row>
    <row r="1078" spans="1:11" x14ac:dyDescent="0.25">
      <c r="A1078" s="1" t="s">
        <v>17</v>
      </c>
      <c r="D1078" s="1" t="s">
        <v>445</v>
      </c>
      <c r="E1078" s="1" t="s">
        <v>446</v>
      </c>
      <c r="F1078" s="1" t="s">
        <v>182</v>
      </c>
      <c r="G1078" s="1" t="s">
        <v>183</v>
      </c>
      <c r="H1078" s="1" t="s">
        <v>650</v>
      </c>
      <c r="I1078" s="1" t="s">
        <v>954</v>
      </c>
      <c r="J1078" s="1" t="s">
        <v>245</v>
      </c>
      <c r="K1078" s="1" t="s">
        <v>522</v>
      </c>
    </row>
    <row r="1079" spans="1:11" x14ac:dyDescent="0.25">
      <c r="A1079" s="1" t="s">
        <v>17</v>
      </c>
      <c r="D1079" s="1" t="s">
        <v>174</v>
      </c>
      <c r="E1079" s="1" t="s">
        <v>175</v>
      </c>
      <c r="F1079" s="1" t="s">
        <v>182</v>
      </c>
      <c r="G1079" s="1" t="s">
        <v>183</v>
      </c>
      <c r="H1079" s="1" t="s">
        <v>650</v>
      </c>
      <c r="I1079" s="1" t="s">
        <v>954</v>
      </c>
      <c r="J1079" s="1" t="s">
        <v>241</v>
      </c>
      <c r="K1079" s="1" t="s">
        <v>1406</v>
      </c>
    </row>
    <row r="1080" spans="1:11" x14ac:dyDescent="0.25">
      <c r="A1080" s="1" t="s">
        <v>17</v>
      </c>
      <c r="D1080" s="1" t="s">
        <v>92</v>
      </c>
      <c r="E1080" s="1" t="s">
        <v>93</v>
      </c>
      <c r="F1080" s="1" t="s">
        <v>182</v>
      </c>
      <c r="G1080" s="1" t="s">
        <v>183</v>
      </c>
      <c r="H1080" s="1" t="s">
        <v>650</v>
      </c>
      <c r="I1080" s="1" t="s">
        <v>954</v>
      </c>
      <c r="J1080" s="1" t="s">
        <v>248</v>
      </c>
      <c r="K1080" s="1" t="s">
        <v>432</v>
      </c>
    </row>
    <row r="1081" spans="1:11" x14ac:dyDescent="0.25">
      <c r="A1081" s="1" t="s">
        <v>17</v>
      </c>
      <c r="D1081" s="1" t="s">
        <v>443</v>
      </c>
      <c r="E1081" s="1" t="s">
        <v>444</v>
      </c>
      <c r="F1081" s="1" t="s">
        <v>182</v>
      </c>
      <c r="G1081" s="1" t="s">
        <v>183</v>
      </c>
      <c r="H1081" s="1" t="s">
        <v>651</v>
      </c>
      <c r="I1081" s="1" t="s">
        <v>689</v>
      </c>
      <c r="J1081" s="1" t="s">
        <v>22</v>
      </c>
      <c r="K1081" s="1" t="s">
        <v>485</v>
      </c>
    </row>
    <row r="1082" spans="1:11" x14ac:dyDescent="0.25">
      <c r="A1082" s="1" t="s">
        <v>17</v>
      </c>
      <c r="D1082" s="1" t="s">
        <v>437</v>
      </c>
      <c r="E1082" s="1" t="s">
        <v>438</v>
      </c>
      <c r="F1082" s="1" t="s">
        <v>182</v>
      </c>
      <c r="G1082" s="1" t="s">
        <v>183</v>
      </c>
      <c r="H1082" s="1" t="s">
        <v>651</v>
      </c>
      <c r="I1082" s="1" t="s">
        <v>689</v>
      </c>
      <c r="J1082" s="1" t="s">
        <v>23</v>
      </c>
      <c r="K1082" s="1" t="s">
        <v>485</v>
      </c>
    </row>
    <row r="1083" spans="1:11" x14ac:dyDescent="0.25">
      <c r="A1083" s="1" t="s">
        <v>17</v>
      </c>
      <c r="D1083" s="1" t="s">
        <v>340</v>
      </c>
      <c r="E1083" s="1" t="s">
        <v>341</v>
      </c>
      <c r="F1083" s="1" t="s">
        <v>182</v>
      </c>
      <c r="G1083" s="1" t="s">
        <v>183</v>
      </c>
      <c r="H1083" s="1" t="s">
        <v>651</v>
      </c>
      <c r="I1083" s="1" t="s">
        <v>689</v>
      </c>
      <c r="J1083" s="1" t="s">
        <v>24</v>
      </c>
      <c r="K1083" s="1" t="s">
        <v>520</v>
      </c>
    </row>
    <row r="1084" spans="1:11" x14ac:dyDescent="0.25">
      <c r="A1084" s="1" t="s">
        <v>17</v>
      </c>
      <c r="D1084" s="1" t="s">
        <v>50</v>
      </c>
      <c r="E1084" s="1" t="s">
        <v>51</v>
      </c>
      <c r="F1084" s="1" t="s">
        <v>182</v>
      </c>
      <c r="G1084" s="1" t="s">
        <v>183</v>
      </c>
      <c r="H1084" s="1" t="s">
        <v>651</v>
      </c>
      <c r="I1084" s="1" t="s">
        <v>689</v>
      </c>
      <c r="J1084" s="1" t="s">
        <v>25</v>
      </c>
      <c r="K1084" s="1" t="s">
        <v>378</v>
      </c>
    </row>
    <row r="1085" spans="1:11" x14ac:dyDescent="0.25">
      <c r="A1085" s="1" t="s">
        <v>17</v>
      </c>
      <c r="D1085" s="1" t="s">
        <v>132</v>
      </c>
      <c r="E1085" s="1" t="s">
        <v>133</v>
      </c>
      <c r="F1085" s="1" t="s">
        <v>182</v>
      </c>
      <c r="G1085" s="1" t="s">
        <v>183</v>
      </c>
      <c r="H1085" s="1" t="s">
        <v>651</v>
      </c>
      <c r="I1085" s="1" t="s">
        <v>689</v>
      </c>
      <c r="J1085" s="1" t="s">
        <v>26</v>
      </c>
      <c r="K1085" s="1" t="s">
        <v>817</v>
      </c>
    </row>
    <row r="1086" spans="1:11" x14ac:dyDescent="0.25">
      <c r="A1086" s="1" t="s">
        <v>17</v>
      </c>
      <c r="D1086" s="1" t="s">
        <v>116</v>
      </c>
      <c r="E1086" s="1" t="s">
        <v>117</v>
      </c>
      <c r="F1086" s="1" t="s">
        <v>182</v>
      </c>
      <c r="G1086" s="1" t="s">
        <v>183</v>
      </c>
      <c r="H1086" s="1" t="s">
        <v>651</v>
      </c>
      <c r="I1086" s="1" t="s">
        <v>689</v>
      </c>
      <c r="J1086" s="1" t="s">
        <v>233</v>
      </c>
      <c r="K1086" s="1" t="s">
        <v>752</v>
      </c>
    </row>
    <row r="1087" spans="1:11" x14ac:dyDescent="0.25">
      <c r="A1087" s="1" t="s">
        <v>17</v>
      </c>
      <c r="D1087" s="1" t="s">
        <v>433</v>
      </c>
      <c r="E1087" s="1" t="s">
        <v>434</v>
      </c>
      <c r="F1087" s="1" t="s">
        <v>182</v>
      </c>
      <c r="G1087" s="1" t="s">
        <v>183</v>
      </c>
      <c r="H1087" s="1" t="s">
        <v>651</v>
      </c>
      <c r="I1087" s="1" t="s">
        <v>689</v>
      </c>
      <c r="J1087" s="1" t="s">
        <v>236</v>
      </c>
      <c r="K1087" s="1" t="s">
        <v>1412</v>
      </c>
    </row>
    <row r="1088" spans="1:11" x14ac:dyDescent="0.25">
      <c r="A1088" s="1" t="s">
        <v>17</v>
      </c>
      <c r="D1088" s="1" t="s">
        <v>258</v>
      </c>
      <c r="E1088" s="1" t="s">
        <v>259</v>
      </c>
      <c r="F1088" s="1" t="s">
        <v>182</v>
      </c>
      <c r="G1088" s="1" t="s">
        <v>183</v>
      </c>
      <c r="H1088" s="1" t="s">
        <v>651</v>
      </c>
      <c r="I1088" s="1" t="s">
        <v>689</v>
      </c>
      <c r="J1088" s="1" t="s">
        <v>234</v>
      </c>
      <c r="K1088" s="1" t="s">
        <v>1413</v>
      </c>
    </row>
    <row r="1089" spans="1:11" x14ac:dyDescent="0.25">
      <c r="A1089" s="1" t="s">
        <v>17</v>
      </c>
      <c r="D1089" s="1" t="s">
        <v>294</v>
      </c>
      <c r="E1089" s="1" t="s">
        <v>295</v>
      </c>
      <c r="F1089" s="1" t="s">
        <v>182</v>
      </c>
      <c r="G1089" s="1" t="s">
        <v>183</v>
      </c>
      <c r="H1089" s="1" t="s">
        <v>651</v>
      </c>
      <c r="I1089" s="1" t="s">
        <v>689</v>
      </c>
      <c r="J1089" s="1" t="s">
        <v>232</v>
      </c>
      <c r="K1089" s="1" t="s">
        <v>419</v>
      </c>
    </row>
    <row r="1090" spans="1:11" x14ac:dyDescent="0.25">
      <c r="A1090" s="1" t="s">
        <v>17</v>
      </c>
      <c r="D1090" s="1" t="s">
        <v>324</v>
      </c>
      <c r="E1090" s="1" t="s">
        <v>325</v>
      </c>
      <c r="F1090" s="1" t="s">
        <v>182</v>
      </c>
      <c r="G1090" s="1" t="s">
        <v>183</v>
      </c>
      <c r="H1090" s="1" t="s">
        <v>651</v>
      </c>
      <c r="I1090" s="1" t="s">
        <v>689</v>
      </c>
      <c r="J1090" s="1" t="s">
        <v>235</v>
      </c>
      <c r="K1090" s="1" t="s">
        <v>538</v>
      </c>
    </row>
    <row r="1091" spans="1:11" x14ac:dyDescent="0.25">
      <c r="A1091" s="1" t="s">
        <v>17</v>
      </c>
      <c r="D1091" s="1" t="s">
        <v>94</v>
      </c>
      <c r="E1091" s="1" t="s">
        <v>95</v>
      </c>
      <c r="F1091" s="1" t="s">
        <v>182</v>
      </c>
      <c r="G1091" s="1" t="s">
        <v>183</v>
      </c>
      <c r="H1091" s="1" t="s">
        <v>651</v>
      </c>
      <c r="I1091" s="1" t="s">
        <v>689</v>
      </c>
      <c r="J1091" s="1" t="s">
        <v>238</v>
      </c>
      <c r="K1091" s="1" t="s">
        <v>347</v>
      </c>
    </row>
    <row r="1092" spans="1:11" x14ac:dyDescent="0.25">
      <c r="A1092" s="1" t="s">
        <v>17</v>
      </c>
      <c r="D1092" s="1" t="s">
        <v>290</v>
      </c>
      <c r="E1092" s="1" t="s">
        <v>291</v>
      </c>
      <c r="F1092" s="1" t="s">
        <v>182</v>
      </c>
      <c r="G1092" s="1" t="s">
        <v>183</v>
      </c>
      <c r="H1092" s="1" t="s">
        <v>652</v>
      </c>
      <c r="I1092" s="1" t="s">
        <v>700</v>
      </c>
      <c r="J1092" s="1" t="s">
        <v>22</v>
      </c>
      <c r="K1092" s="1" t="s">
        <v>485</v>
      </c>
    </row>
    <row r="1093" spans="1:11" x14ac:dyDescent="0.25">
      <c r="A1093" s="1" t="s">
        <v>17</v>
      </c>
      <c r="D1093" s="1" t="s">
        <v>334</v>
      </c>
      <c r="E1093" s="1" t="s">
        <v>335</v>
      </c>
      <c r="F1093" s="1" t="s">
        <v>182</v>
      </c>
      <c r="G1093" s="1" t="s">
        <v>183</v>
      </c>
      <c r="H1093" s="1" t="s">
        <v>652</v>
      </c>
      <c r="I1093" s="1" t="s">
        <v>700</v>
      </c>
      <c r="J1093" s="1" t="s">
        <v>23</v>
      </c>
      <c r="K1093" s="1" t="s">
        <v>485</v>
      </c>
    </row>
    <row r="1094" spans="1:11" x14ac:dyDescent="0.25">
      <c r="A1094" s="1" t="s">
        <v>17</v>
      </c>
      <c r="D1094" s="1" t="s">
        <v>262</v>
      </c>
      <c r="E1094" s="1" t="s">
        <v>263</v>
      </c>
      <c r="F1094" s="1" t="s">
        <v>182</v>
      </c>
      <c r="G1094" s="1" t="s">
        <v>183</v>
      </c>
      <c r="H1094" s="1" t="s">
        <v>652</v>
      </c>
      <c r="I1094" s="1" t="s">
        <v>700</v>
      </c>
      <c r="J1094" s="1" t="s">
        <v>24</v>
      </c>
      <c r="K1094" s="1" t="s">
        <v>1414</v>
      </c>
    </row>
    <row r="1095" spans="1:11" x14ac:dyDescent="0.25">
      <c r="A1095" s="1" t="s">
        <v>17</v>
      </c>
      <c r="D1095" s="1" t="s">
        <v>330</v>
      </c>
      <c r="E1095" s="1" t="s">
        <v>331</v>
      </c>
      <c r="F1095" s="1" t="s">
        <v>182</v>
      </c>
      <c r="G1095" s="1" t="s">
        <v>183</v>
      </c>
      <c r="H1095" s="1" t="s">
        <v>652</v>
      </c>
      <c r="I1095" s="1" t="s">
        <v>700</v>
      </c>
      <c r="J1095" s="1" t="s">
        <v>25</v>
      </c>
      <c r="K1095" s="1" t="s">
        <v>493</v>
      </c>
    </row>
    <row r="1096" spans="1:11" x14ac:dyDescent="0.25">
      <c r="A1096" s="1" t="s">
        <v>17</v>
      </c>
      <c r="D1096" s="1" t="s">
        <v>260</v>
      </c>
      <c r="E1096" s="1" t="s">
        <v>261</v>
      </c>
      <c r="F1096" s="1" t="s">
        <v>182</v>
      </c>
      <c r="G1096" s="1" t="s">
        <v>183</v>
      </c>
      <c r="H1096" s="1" t="s">
        <v>652</v>
      </c>
      <c r="I1096" s="1" t="s">
        <v>700</v>
      </c>
      <c r="J1096" s="1" t="s">
        <v>26</v>
      </c>
      <c r="K1096" s="1" t="s">
        <v>374</v>
      </c>
    </row>
    <row r="1097" spans="1:11" x14ac:dyDescent="0.25">
      <c r="A1097" s="1" t="s">
        <v>17</v>
      </c>
      <c r="D1097" s="1" t="s">
        <v>100</v>
      </c>
      <c r="E1097" s="1" t="s">
        <v>101</v>
      </c>
      <c r="F1097" s="1" t="s">
        <v>182</v>
      </c>
      <c r="G1097" s="1" t="s">
        <v>183</v>
      </c>
      <c r="H1097" s="1" t="s">
        <v>652</v>
      </c>
      <c r="I1097" s="1" t="s">
        <v>700</v>
      </c>
      <c r="J1097" s="1" t="s">
        <v>233</v>
      </c>
      <c r="K1097" s="1" t="s">
        <v>383</v>
      </c>
    </row>
    <row r="1098" spans="1:11" x14ac:dyDescent="0.25">
      <c r="A1098" s="1" t="s">
        <v>17</v>
      </c>
      <c r="D1098" s="1" t="s">
        <v>158</v>
      </c>
      <c r="E1098" s="1" t="s">
        <v>159</v>
      </c>
      <c r="F1098" s="1" t="s">
        <v>182</v>
      </c>
      <c r="G1098" s="1" t="s">
        <v>183</v>
      </c>
      <c r="H1098" s="1" t="s">
        <v>652</v>
      </c>
      <c r="I1098" s="1" t="s">
        <v>700</v>
      </c>
      <c r="J1098" s="1" t="s">
        <v>236</v>
      </c>
      <c r="K1098" s="1" t="s">
        <v>369</v>
      </c>
    </row>
    <row r="1099" spans="1:11" x14ac:dyDescent="0.25">
      <c r="A1099" s="1" t="s">
        <v>17</v>
      </c>
      <c r="D1099" s="1" t="s">
        <v>282</v>
      </c>
      <c r="E1099" s="1" t="s">
        <v>283</v>
      </c>
      <c r="F1099" s="1" t="s">
        <v>182</v>
      </c>
      <c r="G1099" s="1" t="s">
        <v>183</v>
      </c>
      <c r="H1099" s="1" t="s">
        <v>652</v>
      </c>
      <c r="I1099" s="1" t="s">
        <v>700</v>
      </c>
      <c r="J1099" s="1" t="s">
        <v>234</v>
      </c>
      <c r="K1099" s="1" t="s">
        <v>543</v>
      </c>
    </row>
    <row r="1100" spans="1:11" x14ac:dyDescent="0.25">
      <c r="A1100" s="1" t="s">
        <v>17</v>
      </c>
      <c r="D1100" s="1" t="s">
        <v>78</v>
      </c>
      <c r="E1100" s="1" t="s">
        <v>79</v>
      </c>
      <c r="F1100" s="1" t="s">
        <v>182</v>
      </c>
      <c r="G1100" s="1" t="s">
        <v>183</v>
      </c>
      <c r="H1100" s="1" t="s">
        <v>652</v>
      </c>
      <c r="I1100" s="1" t="s">
        <v>700</v>
      </c>
      <c r="J1100" s="1" t="s">
        <v>232</v>
      </c>
      <c r="K1100" s="1" t="s">
        <v>1415</v>
      </c>
    </row>
    <row r="1101" spans="1:11" x14ac:dyDescent="0.25">
      <c r="A1101" s="1" t="s">
        <v>17</v>
      </c>
      <c r="D1101" s="1" t="s">
        <v>54</v>
      </c>
      <c r="E1101" s="1" t="s">
        <v>55</v>
      </c>
      <c r="F1101" s="1" t="s">
        <v>182</v>
      </c>
      <c r="G1101" s="1" t="s">
        <v>183</v>
      </c>
      <c r="H1101" s="1" t="s">
        <v>652</v>
      </c>
      <c r="I1101" s="1" t="s">
        <v>700</v>
      </c>
      <c r="J1101" s="1" t="s">
        <v>235</v>
      </c>
      <c r="K1101" s="1" t="s">
        <v>1416</v>
      </c>
    </row>
    <row r="1102" spans="1:11" x14ac:dyDescent="0.25">
      <c r="A1102" s="1" t="s">
        <v>17</v>
      </c>
      <c r="D1102" s="1" t="s">
        <v>102</v>
      </c>
      <c r="E1102" s="1" t="s">
        <v>103</v>
      </c>
      <c r="F1102" s="1" t="s">
        <v>182</v>
      </c>
      <c r="G1102" s="1" t="s">
        <v>183</v>
      </c>
      <c r="H1102" s="1" t="s">
        <v>652</v>
      </c>
      <c r="I1102" s="1" t="s">
        <v>700</v>
      </c>
      <c r="J1102" s="1" t="s">
        <v>238</v>
      </c>
      <c r="K1102" s="1" t="s">
        <v>460</v>
      </c>
    </row>
    <row r="1103" spans="1:11" x14ac:dyDescent="0.25">
      <c r="A1103" s="1" t="s">
        <v>17</v>
      </c>
      <c r="D1103" s="1" t="s">
        <v>146</v>
      </c>
      <c r="E1103" s="1" t="s">
        <v>147</v>
      </c>
      <c r="F1103" s="1" t="s">
        <v>182</v>
      </c>
      <c r="G1103" s="1" t="s">
        <v>183</v>
      </c>
      <c r="H1103" s="1" t="s">
        <v>652</v>
      </c>
      <c r="I1103" s="1" t="s">
        <v>700</v>
      </c>
      <c r="J1103" s="1" t="s">
        <v>237</v>
      </c>
      <c r="K1103" s="1" t="s">
        <v>410</v>
      </c>
    </row>
    <row r="1104" spans="1:11" x14ac:dyDescent="0.25">
      <c r="A1104" s="1" t="s">
        <v>17</v>
      </c>
      <c r="D1104" s="1" t="s">
        <v>92</v>
      </c>
      <c r="E1104" s="1" t="s">
        <v>93</v>
      </c>
      <c r="F1104" s="1" t="s">
        <v>182</v>
      </c>
      <c r="G1104" s="1" t="s">
        <v>183</v>
      </c>
      <c r="H1104" s="1" t="s">
        <v>652</v>
      </c>
      <c r="I1104" s="1" t="s">
        <v>700</v>
      </c>
      <c r="J1104" s="1" t="s">
        <v>239</v>
      </c>
      <c r="K1104" s="1" t="s">
        <v>432</v>
      </c>
    </row>
    <row r="1105" spans="1:11" x14ac:dyDescent="0.25">
      <c r="A1105" s="1" t="s">
        <v>17</v>
      </c>
      <c r="D1105" s="1" t="s">
        <v>40</v>
      </c>
      <c r="E1105" s="1" t="s">
        <v>41</v>
      </c>
      <c r="F1105" s="1" t="s">
        <v>230</v>
      </c>
      <c r="G1105" s="1" t="s">
        <v>231</v>
      </c>
      <c r="H1105" s="1" t="s">
        <v>653</v>
      </c>
      <c r="I1105" s="1" t="s">
        <v>954</v>
      </c>
      <c r="J1105" s="1" t="s">
        <v>22</v>
      </c>
      <c r="K1105" s="1" t="s">
        <v>1417</v>
      </c>
    </row>
    <row r="1106" spans="1:11" x14ac:dyDescent="0.25">
      <c r="A1106" s="1" t="s">
        <v>17</v>
      </c>
      <c r="D1106" s="1" t="s">
        <v>48</v>
      </c>
      <c r="E1106" s="1" t="s">
        <v>49</v>
      </c>
      <c r="F1106" s="1" t="s">
        <v>230</v>
      </c>
      <c r="G1106" s="1" t="s">
        <v>231</v>
      </c>
      <c r="H1106" s="1" t="s">
        <v>653</v>
      </c>
      <c r="I1106" s="1" t="s">
        <v>954</v>
      </c>
      <c r="J1106" s="1" t="s">
        <v>23</v>
      </c>
      <c r="K1106" s="1" t="s">
        <v>825</v>
      </c>
    </row>
    <row r="1107" spans="1:11" x14ac:dyDescent="0.25">
      <c r="A1107" s="1" t="s">
        <v>17</v>
      </c>
      <c r="D1107" s="1" t="s">
        <v>216</v>
      </c>
      <c r="E1107" s="1" t="s">
        <v>217</v>
      </c>
      <c r="F1107" s="1" t="s">
        <v>230</v>
      </c>
      <c r="G1107" s="1" t="s">
        <v>231</v>
      </c>
      <c r="H1107" s="1" t="s">
        <v>653</v>
      </c>
      <c r="I1107" s="1" t="s">
        <v>954</v>
      </c>
      <c r="J1107" s="1" t="s">
        <v>24</v>
      </c>
      <c r="K1107" s="1" t="s">
        <v>1418</v>
      </c>
    </row>
    <row r="1108" spans="1:11" x14ac:dyDescent="0.25">
      <c r="A1108" s="1" t="s">
        <v>17</v>
      </c>
      <c r="D1108" s="1" t="s">
        <v>116</v>
      </c>
      <c r="E1108" s="1" t="s">
        <v>117</v>
      </c>
      <c r="F1108" s="1" t="s">
        <v>230</v>
      </c>
      <c r="G1108" s="1" t="s">
        <v>231</v>
      </c>
      <c r="H1108" s="1" t="s">
        <v>653</v>
      </c>
      <c r="I1108" s="1" t="s">
        <v>954</v>
      </c>
      <c r="J1108" s="1" t="s">
        <v>25</v>
      </c>
      <c r="K1108" s="1" t="s">
        <v>1419</v>
      </c>
    </row>
    <row r="1109" spans="1:11" x14ac:dyDescent="0.25">
      <c r="A1109" s="1" t="s">
        <v>17</v>
      </c>
      <c r="D1109" s="1" t="s">
        <v>114</v>
      </c>
      <c r="E1109" s="1" t="s">
        <v>115</v>
      </c>
      <c r="F1109" s="1" t="s">
        <v>230</v>
      </c>
      <c r="G1109" s="1" t="s">
        <v>231</v>
      </c>
      <c r="H1109" s="1" t="s">
        <v>653</v>
      </c>
      <c r="I1109" s="1" t="s">
        <v>954</v>
      </c>
      <c r="J1109" s="1" t="s">
        <v>26</v>
      </c>
      <c r="K1109" s="1" t="s">
        <v>1420</v>
      </c>
    </row>
    <row r="1110" spans="1:11" x14ac:dyDescent="0.25">
      <c r="A1110" s="1" t="s">
        <v>17</v>
      </c>
      <c r="D1110" s="1" t="s">
        <v>138</v>
      </c>
      <c r="E1110" s="1" t="s">
        <v>139</v>
      </c>
      <c r="F1110" s="1" t="s">
        <v>230</v>
      </c>
      <c r="G1110" s="1" t="s">
        <v>231</v>
      </c>
      <c r="H1110" s="1" t="s">
        <v>653</v>
      </c>
      <c r="I1110" s="1" t="s">
        <v>954</v>
      </c>
      <c r="J1110" s="1" t="s">
        <v>233</v>
      </c>
      <c r="K1110" s="1" t="s">
        <v>857</v>
      </c>
    </row>
    <row r="1111" spans="1:11" x14ac:dyDescent="0.25">
      <c r="A1111" s="1" t="s">
        <v>17</v>
      </c>
      <c r="D1111" s="1" t="s">
        <v>140</v>
      </c>
      <c r="E1111" s="1" t="s">
        <v>141</v>
      </c>
      <c r="F1111" s="1" t="s">
        <v>230</v>
      </c>
      <c r="G1111" s="1" t="s">
        <v>231</v>
      </c>
      <c r="H1111" s="1" t="s">
        <v>653</v>
      </c>
      <c r="I1111" s="1" t="s">
        <v>954</v>
      </c>
      <c r="J1111" s="1" t="s">
        <v>236</v>
      </c>
      <c r="K1111" s="1" t="s">
        <v>1421</v>
      </c>
    </row>
    <row r="1112" spans="1:11" x14ac:dyDescent="0.25">
      <c r="A1112" s="1" t="s">
        <v>17</v>
      </c>
      <c r="D1112" s="1" t="s">
        <v>218</v>
      </c>
      <c r="E1112" s="1" t="s">
        <v>219</v>
      </c>
      <c r="F1112" s="1" t="s">
        <v>230</v>
      </c>
      <c r="G1112" s="1" t="s">
        <v>231</v>
      </c>
      <c r="H1112" s="1" t="s">
        <v>653</v>
      </c>
      <c r="I1112" s="1" t="s">
        <v>954</v>
      </c>
      <c r="J1112" s="1" t="s">
        <v>234</v>
      </c>
      <c r="K1112" s="1" t="s">
        <v>535</v>
      </c>
    </row>
    <row r="1113" spans="1:11" x14ac:dyDescent="0.25">
      <c r="A1113" s="1" t="s">
        <v>17</v>
      </c>
      <c r="D1113" s="1" t="s">
        <v>126</v>
      </c>
      <c r="E1113" s="1" t="s">
        <v>127</v>
      </c>
      <c r="F1113" s="1" t="s">
        <v>230</v>
      </c>
      <c r="G1113" s="1" t="s">
        <v>231</v>
      </c>
      <c r="H1113" s="1" t="s">
        <v>653</v>
      </c>
      <c r="I1113" s="1" t="s">
        <v>954</v>
      </c>
      <c r="J1113" s="1" t="s">
        <v>232</v>
      </c>
      <c r="K1113" s="1" t="s">
        <v>1422</v>
      </c>
    </row>
    <row r="1114" spans="1:11" x14ac:dyDescent="0.25">
      <c r="A1114" s="1" t="s">
        <v>17</v>
      </c>
      <c r="D1114" s="1" t="s">
        <v>196</v>
      </c>
      <c r="E1114" s="1" t="s">
        <v>197</v>
      </c>
      <c r="F1114" s="1" t="s">
        <v>230</v>
      </c>
      <c r="G1114" s="1" t="s">
        <v>231</v>
      </c>
      <c r="H1114" s="1" t="s">
        <v>653</v>
      </c>
      <c r="I1114" s="1" t="s">
        <v>954</v>
      </c>
      <c r="J1114" s="1" t="s">
        <v>235</v>
      </c>
      <c r="K1114" s="1" t="s">
        <v>1423</v>
      </c>
    </row>
    <row r="1115" spans="1:11" x14ac:dyDescent="0.25">
      <c r="A1115" s="1" t="s">
        <v>17</v>
      </c>
      <c r="D1115" s="1" t="s">
        <v>46</v>
      </c>
      <c r="E1115" s="1" t="s">
        <v>47</v>
      </c>
      <c r="F1115" s="1" t="s">
        <v>230</v>
      </c>
      <c r="G1115" s="1" t="s">
        <v>231</v>
      </c>
      <c r="H1115" s="1" t="s">
        <v>654</v>
      </c>
      <c r="I1115" s="1" t="s">
        <v>698</v>
      </c>
      <c r="J1115" s="1" t="s">
        <v>22</v>
      </c>
      <c r="K1115" s="1" t="s">
        <v>505</v>
      </c>
    </row>
    <row r="1116" spans="1:11" x14ac:dyDescent="0.25">
      <c r="A1116" s="1" t="s">
        <v>17</v>
      </c>
      <c r="D1116" s="1" t="s">
        <v>308</v>
      </c>
      <c r="E1116" s="1" t="s">
        <v>309</v>
      </c>
      <c r="F1116" s="1" t="s">
        <v>230</v>
      </c>
      <c r="G1116" s="1" t="s">
        <v>231</v>
      </c>
      <c r="H1116" s="1" t="s">
        <v>654</v>
      </c>
      <c r="I1116" s="1" t="s">
        <v>698</v>
      </c>
      <c r="J1116" s="1" t="s">
        <v>23</v>
      </c>
      <c r="K1116" s="1" t="s">
        <v>1424</v>
      </c>
    </row>
    <row r="1117" spans="1:11" x14ac:dyDescent="0.25">
      <c r="A1117" s="1" t="s">
        <v>17</v>
      </c>
      <c r="D1117" s="1" t="s">
        <v>212</v>
      </c>
      <c r="E1117" s="1" t="s">
        <v>213</v>
      </c>
      <c r="F1117" s="1" t="s">
        <v>230</v>
      </c>
      <c r="G1117" s="1" t="s">
        <v>231</v>
      </c>
      <c r="H1117" s="1" t="s">
        <v>654</v>
      </c>
      <c r="I1117" s="1" t="s">
        <v>698</v>
      </c>
      <c r="J1117" s="1" t="s">
        <v>24</v>
      </c>
      <c r="K1117" s="1" t="s">
        <v>1425</v>
      </c>
    </row>
    <row r="1118" spans="1:11" x14ac:dyDescent="0.25">
      <c r="A1118" s="1" t="s">
        <v>17</v>
      </c>
      <c r="D1118" s="1" t="s">
        <v>220</v>
      </c>
      <c r="E1118" s="1" t="s">
        <v>221</v>
      </c>
      <c r="F1118" s="1" t="s">
        <v>230</v>
      </c>
      <c r="G1118" s="1" t="s">
        <v>231</v>
      </c>
      <c r="H1118" s="1" t="s">
        <v>654</v>
      </c>
      <c r="I1118" s="1" t="s">
        <v>698</v>
      </c>
      <c r="J1118" s="1" t="s">
        <v>25</v>
      </c>
      <c r="K1118" s="1" t="s">
        <v>480</v>
      </c>
    </row>
    <row r="1119" spans="1:11" x14ac:dyDescent="0.25">
      <c r="A1119" s="1" t="s">
        <v>17</v>
      </c>
      <c r="D1119" s="1" t="s">
        <v>216</v>
      </c>
      <c r="E1119" s="1" t="s">
        <v>217</v>
      </c>
      <c r="F1119" s="1" t="s">
        <v>230</v>
      </c>
      <c r="G1119" s="1" t="s">
        <v>231</v>
      </c>
      <c r="H1119" s="1" t="s">
        <v>654</v>
      </c>
      <c r="I1119" s="1" t="s">
        <v>698</v>
      </c>
      <c r="J1119" s="1" t="s">
        <v>26</v>
      </c>
      <c r="K1119" s="1" t="s">
        <v>815</v>
      </c>
    </row>
    <row r="1120" spans="1:11" x14ac:dyDescent="0.25">
      <c r="A1120" s="1" t="s">
        <v>17</v>
      </c>
      <c r="D1120" s="1" t="s">
        <v>112</v>
      </c>
      <c r="E1120" s="1" t="s">
        <v>113</v>
      </c>
      <c r="F1120" s="1" t="s">
        <v>230</v>
      </c>
      <c r="G1120" s="1" t="s">
        <v>231</v>
      </c>
      <c r="H1120" s="1" t="s">
        <v>654</v>
      </c>
      <c r="I1120" s="1" t="s">
        <v>698</v>
      </c>
      <c r="J1120" s="1" t="s">
        <v>233</v>
      </c>
      <c r="K1120" s="1" t="s">
        <v>1119</v>
      </c>
    </row>
    <row r="1121" spans="1:11" x14ac:dyDescent="0.25">
      <c r="A1121" s="1" t="s">
        <v>17</v>
      </c>
      <c r="D1121" s="1" t="s">
        <v>108</v>
      </c>
      <c r="E1121" s="1" t="s">
        <v>109</v>
      </c>
      <c r="F1121" s="1" t="s">
        <v>230</v>
      </c>
      <c r="G1121" s="1" t="s">
        <v>231</v>
      </c>
      <c r="H1121" s="1" t="s">
        <v>654</v>
      </c>
      <c r="I1121" s="1" t="s">
        <v>698</v>
      </c>
      <c r="J1121" s="1" t="s">
        <v>236</v>
      </c>
      <c r="K1121" s="1" t="s">
        <v>359</v>
      </c>
    </row>
    <row r="1122" spans="1:11" x14ac:dyDescent="0.25">
      <c r="A1122" s="1" t="s">
        <v>17</v>
      </c>
      <c r="D1122" s="1" t="s">
        <v>132</v>
      </c>
      <c r="E1122" s="1" t="s">
        <v>133</v>
      </c>
      <c r="F1122" s="1" t="s">
        <v>230</v>
      </c>
      <c r="G1122" s="1" t="s">
        <v>231</v>
      </c>
      <c r="H1122" s="1" t="s">
        <v>654</v>
      </c>
      <c r="I1122" s="1" t="s">
        <v>698</v>
      </c>
      <c r="J1122" s="1" t="s">
        <v>234</v>
      </c>
      <c r="K1122" s="1" t="s">
        <v>1426</v>
      </c>
    </row>
    <row r="1123" spans="1:11" x14ac:dyDescent="0.25">
      <c r="A1123" s="1" t="s">
        <v>17</v>
      </c>
      <c r="D1123" s="1" t="s">
        <v>126</v>
      </c>
      <c r="E1123" s="1" t="s">
        <v>127</v>
      </c>
      <c r="F1123" s="1" t="s">
        <v>230</v>
      </c>
      <c r="G1123" s="1" t="s">
        <v>231</v>
      </c>
      <c r="H1123" s="1" t="s">
        <v>654</v>
      </c>
      <c r="I1123" s="1" t="s">
        <v>698</v>
      </c>
      <c r="J1123" s="1" t="s">
        <v>232</v>
      </c>
      <c r="K1123" s="1" t="s">
        <v>752</v>
      </c>
    </row>
    <row r="1124" spans="1:11" x14ac:dyDescent="0.25">
      <c r="A1124" s="1" t="s">
        <v>17</v>
      </c>
      <c r="D1124" s="1" t="s">
        <v>114</v>
      </c>
      <c r="E1124" s="1" t="s">
        <v>115</v>
      </c>
      <c r="F1124" s="1" t="s">
        <v>230</v>
      </c>
      <c r="G1124" s="1" t="s">
        <v>231</v>
      </c>
      <c r="H1124" s="1" t="s">
        <v>654</v>
      </c>
      <c r="I1124" s="1" t="s">
        <v>698</v>
      </c>
      <c r="J1124" s="1" t="s">
        <v>235</v>
      </c>
      <c r="K1124" s="1" t="s">
        <v>356</v>
      </c>
    </row>
    <row r="1125" spans="1:11" x14ac:dyDescent="0.25">
      <c r="A1125" s="1" t="s">
        <v>17</v>
      </c>
      <c r="D1125" s="1" t="s">
        <v>136</v>
      </c>
      <c r="E1125" s="1" t="s">
        <v>137</v>
      </c>
      <c r="F1125" s="1" t="s">
        <v>230</v>
      </c>
      <c r="G1125" s="1" t="s">
        <v>231</v>
      </c>
      <c r="H1125" s="1" t="s">
        <v>654</v>
      </c>
      <c r="I1125" s="1" t="s">
        <v>698</v>
      </c>
      <c r="J1125" s="1" t="s">
        <v>238</v>
      </c>
      <c r="K1125" s="1" t="s">
        <v>429</v>
      </c>
    </row>
    <row r="1126" spans="1:11" x14ac:dyDescent="0.25">
      <c r="A1126" s="1" t="s">
        <v>17</v>
      </c>
      <c r="D1126" s="1" t="s">
        <v>120</v>
      </c>
      <c r="E1126" s="1" t="s">
        <v>121</v>
      </c>
      <c r="F1126" s="1" t="s">
        <v>230</v>
      </c>
      <c r="G1126" s="1" t="s">
        <v>231</v>
      </c>
      <c r="H1126" s="1" t="s">
        <v>654</v>
      </c>
      <c r="I1126" s="1" t="s">
        <v>698</v>
      </c>
      <c r="J1126" s="1" t="s">
        <v>237</v>
      </c>
      <c r="K1126" s="1" t="s">
        <v>1427</v>
      </c>
    </row>
    <row r="1127" spans="1:11" x14ac:dyDescent="0.25">
      <c r="A1127" s="1" t="s">
        <v>17</v>
      </c>
      <c r="D1127" s="1" t="s">
        <v>48</v>
      </c>
      <c r="E1127" s="1" t="s">
        <v>49</v>
      </c>
      <c r="F1127" s="1" t="s">
        <v>230</v>
      </c>
      <c r="G1127" s="1" t="s">
        <v>231</v>
      </c>
      <c r="H1127" s="1" t="s">
        <v>654</v>
      </c>
      <c r="I1127" s="1" t="s">
        <v>698</v>
      </c>
      <c r="J1127" s="1" t="s">
        <v>239</v>
      </c>
      <c r="K1127" s="1" t="s">
        <v>819</v>
      </c>
    </row>
    <row r="1128" spans="1:11" x14ac:dyDescent="0.25">
      <c r="A1128" s="1" t="s">
        <v>17</v>
      </c>
      <c r="D1128" s="1" t="s">
        <v>196</v>
      </c>
      <c r="E1128" s="1" t="s">
        <v>197</v>
      </c>
      <c r="F1128" s="1" t="s">
        <v>230</v>
      </c>
      <c r="G1128" s="1" t="s">
        <v>231</v>
      </c>
      <c r="H1128" s="1" t="s">
        <v>654</v>
      </c>
      <c r="I1128" s="1" t="s">
        <v>698</v>
      </c>
      <c r="J1128" s="1" t="s">
        <v>245</v>
      </c>
      <c r="K1128" s="1" t="s">
        <v>498</v>
      </c>
    </row>
    <row r="1129" spans="1:11" x14ac:dyDescent="0.25">
      <c r="A1129" s="1" t="s">
        <v>17</v>
      </c>
      <c r="D1129" s="1" t="s">
        <v>330</v>
      </c>
      <c r="E1129" s="1" t="s">
        <v>331</v>
      </c>
      <c r="F1129" s="1" t="s">
        <v>292</v>
      </c>
      <c r="G1129" s="1" t="s">
        <v>293</v>
      </c>
      <c r="H1129" s="1" t="s">
        <v>655</v>
      </c>
      <c r="I1129" s="1" t="s">
        <v>679</v>
      </c>
      <c r="J1129" s="1" t="s">
        <v>22</v>
      </c>
      <c r="K1129" s="1" t="s">
        <v>548</v>
      </c>
    </row>
    <row r="1130" spans="1:11" x14ac:dyDescent="0.25">
      <c r="A1130" s="1" t="s">
        <v>17</v>
      </c>
      <c r="D1130" s="1" t="s">
        <v>334</v>
      </c>
      <c r="E1130" s="1" t="s">
        <v>335</v>
      </c>
      <c r="F1130" s="1" t="s">
        <v>292</v>
      </c>
      <c r="G1130" s="1" t="s">
        <v>293</v>
      </c>
      <c r="H1130" s="1" t="s">
        <v>655</v>
      </c>
      <c r="I1130" s="1" t="s">
        <v>679</v>
      </c>
      <c r="J1130" s="1" t="s">
        <v>23</v>
      </c>
      <c r="K1130" s="1" t="s">
        <v>540</v>
      </c>
    </row>
    <row r="1131" spans="1:11" x14ac:dyDescent="0.25">
      <c r="A1131" s="1" t="s">
        <v>17</v>
      </c>
      <c r="D1131" s="1" t="s">
        <v>449</v>
      </c>
      <c r="E1131" s="1" t="s">
        <v>450</v>
      </c>
      <c r="F1131" s="1" t="s">
        <v>292</v>
      </c>
      <c r="G1131" s="1" t="s">
        <v>293</v>
      </c>
      <c r="H1131" s="1" t="s">
        <v>655</v>
      </c>
      <c r="I1131" s="1" t="s">
        <v>679</v>
      </c>
      <c r="J1131" s="1" t="s">
        <v>24</v>
      </c>
      <c r="K1131" s="1" t="s">
        <v>540</v>
      </c>
    </row>
    <row r="1132" spans="1:11" x14ac:dyDescent="0.25">
      <c r="A1132" s="1" t="s">
        <v>17</v>
      </c>
      <c r="D1132" s="1" t="s">
        <v>437</v>
      </c>
      <c r="E1132" s="1" t="s">
        <v>438</v>
      </c>
      <c r="F1132" s="1" t="s">
        <v>292</v>
      </c>
      <c r="G1132" s="1" t="s">
        <v>293</v>
      </c>
      <c r="H1132" s="1" t="s">
        <v>655</v>
      </c>
      <c r="I1132" s="1" t="s">
        <v>679</v>
      </c>
      <c r="J1132" s="1" t="s">
        <v>25</v>
      </c>
      <c r="K1132" s="1" t="s">
        <v>540</v>
      </c>
    </row>
    <row r="1133" spans="1:11" x14ac:dyDescent="0.25">
      <c r="A1133" s="1" t="s">
        <v>17</v>
      </c>
      <c r="D1133" s="1" t="s">
        <v>332</v>
      </c>
      <c r="E1133" s="1" t="s">
        <v>333</v>
      </c>
      <c r="F1133" s="1" t="s">
        <v>292</v>
      </c>
      <c r="G1133" s="1" t="s">
        <v>293</v>
      </c>
      <c r="H1133" s="1" t="s">
        <v>655</v>
      </c>
      <c r="I1133" s="1" t="s">
        <v>679</v>
      </c>
      <c r="J1133" s="1" t="s">
        <v>26</v>
      </c>
      <c r="K1133" s="1" t="s">
        <v>1428</v>
      </c>
    </row>
    <row r="1134" spans="1:11" x14ac:dyDescent="0.25">
      <c r="A1134" s="1" t="s">
        <v>17</v>
      </c>
      <c r="D1134" s="1" t="s">
        <v>336</v>
      </c>
      <c r="E1134" s="1" t="s">
        <v>337</v>
      </c>
      <c r="F1134" s="1" t="s">
        <v>292</v>
      </c>
      <c r="G1134" s="1" t="s">
        <v>293</v>
      </c>
      <c r="H1134" s="1" t="s">
        <v>655</v>
      </c>
      <c r="I1134" s="1" t="s">
        <v>679</v>
      </c>
      <c r="J1134" s="1" t="s">
        <v>233</v>
      </c>
      <c r="K1134" s="1" t="s">
        <v>1429</v>
      </c>
    </row>
    <row r="1135" spans="1:11" x14ac:dyDescent="0.25">
      <c r="A1135" s="1" t="s">
        <v>17</v>
      </c>
      <c r="D1135" s="1" t="s">
        <v>136</v>
      </c>
      <c r="E1135" s="1" t="s">
        <v>137</v>
      </c>
      <c r="F1135" s="1" t="s">
        <v>292</v>
      </c>
      <c r="G1135" s="1" t="s">
        <v>293</v>
      </c>
      <c r="H1135" s="1" t="s">
        <v>655</v>
      </c>
      <c r="I1135" s="1" t="s">
        <v>679</v>
      </c>
      <c r="J1135" s="1" t="s">
        <v>236</v>
      </c>
      <c r="K1135" s="1" t="s">
        <v>407</v>
      </c>
    </row>
    <row r="1136" spans="1:11" x14ac:dyDescent="0.25">
      <c r="A1136" s="1" t="s">
        <v>17</v>
      </c>
      <c r="D1136" s="1" t="s">
        <v>102</v>
      </c>
      <c r="E1136" s="1" t="s">
        <v>103</v>
      </c>
      <c r="F1136" s="1" t="s">
        <v>292</v>
      </c>
      <c r="G1136" s="1" t="s">
        <v>293</v>
      </c>
      <c r="H1136" s="1" t="s">
        <v>655</v>
      </c>
      <c r="I1136" s="1" t="s">
        <v>679</v>
      </c>
      <c r="J1136" s="1" t="s">
        <v>234</v>
      </c>
      <c r="K1136" s="1" t="s">
        <v>986</v>
      </c>
    </row>
    <row r="1137" spans="1:11" x14ac:dyDescent="0.25">
      <c r="A1137" s="1" t="s">
        <v>17</v>
      </c>
      <c r="D1137" s="1" t="s">
        <v>140</v>
      </c>
      <c r="E1137" s="1" t="s">
        <v>141</v>
      </c>
      <c r="F1137" s="1" t="s">
        <v>292</v>
      </c>
      <c r="G1137" s="1" t="s">
        <v>293</v>
      </c>
      <c r="H1137" s="1" t="s">
        <v>655</v>
      </c>
      <c r="I1137" s="1" t="s">
        <v>679</v>
      </c>
      <c r="J1137" s="1" t="s">
        <v>232</v>
      </c>
      <c r="K1137" s="1" t="s">
        <v>396</v>
      </c>
    </row>
    <row r="1138" spans="1:11" x14ac:dyDescent="0.25">
      <c r="A1138" s="1" t="s">
        <v>17</v>
      </c>
      <c r="D1138" s="1" t="s">
        <v>100</v>
      </c>
      <c r="E1138" s="1" t="s">
        <v>101</v>
      </c>
      <c r="F1138" s="1" t="s">
        <v>292</v>
      </c>
      <c r="G1138" s="1" t="s">
        <v>293</v>
      </c>
      <c r="H1138" s="1" t="s">
        <v>655</v>
      </c>
      <c r="I1138" s="1" t="s">
        <v>679</v>
      </c>
      <c r="J1138" s="1" t="s">
        <v>235</v>
      </c>
      <c r="K1138" s="1" t="s">
        <v>502</v>
      </c>
    </row>
    <row r="1139" spans="1:11" x14ac:dyDescent="0.25">
      <c r="A1139" s="1" t="s">
        <v>17</v>
      </c>
      <c r="D1139" s="1" t="s">
        <v>56</v>
      </c>
      <c r="E1139" s="1" t="s">
        <v>57</v>
      </c>
      <c r="F1139" s="1" t="s">
        <v>292</v>
      </c>
      <c r="G1139" s="1" t="s">
        <v>293</v>
      </c>
      <c r="H1139" s="1" t="s">
        <v>655</v>
      </c>
      <c r="I1139" s="1" t="s">
        <v>679</v>
      </c>
      <c r="J1139" s="1" t="s">
        <v>238</v>
      </c>
      <c r="K1139" s="1" t="s">
        <v>1430</v>
      </c>
    </row>
    <row r="1140" spans="1:11" x14ac:dyDescent="0.25">
      <c r="A1140" s="1" t="s">
        <v>17</v>
      </c>
      <c r="D1140" s="1" t="s">
        <v>94</v>
      </c>
      <c r="E1140" s="1" t="s">
        <v>95</v>
      </c>
      <c r="F1140" s="1" t="s">
        <v>292</v>
      </c>
      <c r="G1140" s="1" t="s">
        <v>293</v>
      </c>
      <c r="H1140" s="1" t="s">
        <v>655</v>
      </c>
      <c r="I1140" s="1" t="s">
        <v>679</v>
      </c>
      <c r="J1140" s="1" t="s">
        <v>237</v>
      </c>
      <c r="K1140" s="1" t="s">
        <v>1431</v>
      </c>
    </row>
    <row r="1141" spans="1:11" x14ac:dyDescent="0.25">
      <c r="A1141" s="1" t="s">
        <v>17</v>
      </c>
      <c r="D1141" s="1" t="s">
        <v>160</v>
      </c>
      <c r="E1141" s="1" t="s">
        <v>161</v>
      </c>
      <c r="F1141" s="1" t="s">
        <v>292</v>
      </c>
      <c r="G1141" s="1" t="s">
        <v>293</v>
      </c>
      <c r="H1141" s="1" t="s">
        <v>655</v>
      </c>
      <c r="I1141" s="1" t="s">
        <v>679</v>
      </c>
      <c r="J1141" s="1" t="s">
        <v>239</v>
      </c>
      <c r="K1141" s="1" t="s">
        <v>465</v>
      </c>
    </row>
    <row r="1142" spans="1:11" x14ac:dyDescent="0.25">
      <c r="A1142" s="1" t="s">
        <v>17</v>
      </c>
      <c r="D1142" s="1" t="s">
        <v>122</v>
      </c>
      <c r="E1142" s="1" t="s">
        <v>123</v>
      </c>
      <c r="F1142" s="1" t="s">
        <v>292</v>
      </c>
      <c r="G1142" s="1" t="s">
        <v>293</v>
      </c>
      <c r="H1142" s="1" t="s">
        <v>655</v>
      </c>
      <c r="I1142" s="1" t="s">
        <v>679</v>
      </c>
      <c r="J1142" s="1" t="s">
        <v>245</v>
      </c>
      <c r="K1142" s="1" t="s">
        <v>367</v>
      </c>
    </row>
    <row r="1143" spans="1:11" x14ac:dyDescent="0.25">
      <c r="A1143" s="1" t="s">
        <v>17</v>
      </c>
      <c r="D1143" s="1" t="s">
        <v>96</v>
      </c>
      <c r="E1143" s="1" t="s">
        <v>97</v>
      </c>
      <c r="F1143" s="1" t="s">
        <v>84</v>
      </c>
      <c r="G1143" s="1" t="s">
        <v>85</v>
      </c>
      <c r="H1143" s="1" t="s">
        <v>619</v>
      </c>
      <c r="I1143" s="1" t="s">
        <v>1140</v>
      </c>
      <c r="J1143" s="1" t="s">
        <v>235</v>
      </c>
      <c r="K1143" s="1" t="s">
        <v>347</v>
      </c>
    </row>
    <row r="1144" spans="1:11" x14ac:dyDescent="0.25">
      <c r="A1144" s="1" t="s">
        <v>17</v>
      </c>
      <c r="D1144" s="1" t="s">
        <v>92</v>
      </c>
      <c r="E1144" s="1" t="s">
        <v>93</v>
      </c>
      <c r="F1144" s="1" t="s">
        <v>84</v>
      </c>
      <c r="G1144" s="1" t="s">
        <v>85</v>
      </c>
      <c r="H1144" s="1" t="s">
        <v>619</v>
      </c>
      <c r="I1144" s="1" t="s">
        <v>1140</v>
      </c>
      <c r="J1144" s="1" t="s">
        <v>238</v>
      </c>
      <c r="K1144" s="1" t="s">
        <v>432</v>
      </c>
    </row>
    <row r="1145" spans="1:11" x14ac:dyDescent="0.25">
      <c r="A1145" s="1" t="s">
        <v>17</v>
      </c>
      <c r="D1145" s="1" t="s">
        <v>435</v>
      </c>
      <c r="E1145" s="1" t="s">
        <v>436</v>
      </c>
      <c r="F1145" s="1" t="s">
        <v>84</v>
      </c>
      <c r="G1145" s="1" t="s">
        <v>85</v>
      </c>
      <c r="H1145" s="1" t="s">
        <v>656</v>
      </c>
      <c r="I1145" s="1" t="s">
        <v>749</v>
      </c>
      <c r="J1145" s="1" t="s">
        <v>22</v>
      </c>
      <c r="K1145" s="1" t="s">
        <v>485</v>
      </c>
    </row>
    <row r="1146" spans="1:11" x14ac:dyDescent="0.25">
      <c r="A1146" s="1" t="s">
        <v>17</v>
      </c>
      <c r="D1146" s="1" t="s">
        <v>66</v>
      </c>
      <c r="E1146" s="1" t="s">
        <v>67</v>
      </c>
      <c r="F1146" s="1" t="s">
        <v>84</v>
      </c>
      <c r="G1146" s="1" t="s">
        <v>85</v>
      </c>
      <c r="H1146" s="1" t="s">
        <v>656</v>
      </c>
      <c r="I1146" s="1" t="s">
        <v>749</v>
      </c>
      <c r="J1146" s="1" t="s">
        <v>23</v>
      </c>
      <c r="K1146" s="1" t="s">
        <v>382</v>
      </c>
    </row>
    <row r="1147" spans="1:11" x14ac:dyDescent="0.25">
      <c r="A1147" s="1" t="s">
        <v>17</v>
      </c>
      <c r="D1147" s="1" t="s">
        <v>268</v>
      </c>
      <c r="E1147" s="1" t="s">
        <v>269</v>
      </c>
      <c r="F1147" s="1" t="s">
        <v>84</v>
      </c>
      <c r="G1147" s="1" t="s">
        <v>85</v>
      </c>
      <c r="H1147" s="1" t="s">
        <v>656</v>
      </c>
      <c r="I1147" s="1" t="s">
        <v>749</v>
      </c>
      <c r="J1147" s="1" t="s">
        <v>24</v>
      </c>
      <c r="K1147" s="1" t="s">
        <v>420</v>
      </c>
    </row>
    <row r="1148" spans="1:11" x14ac:dyDescent="0.25">
      <c r="A1148" s="1" t="s">
        <v>17</v>
      </c>
      <c r="D1148" s="1" t="s">
        <v>158</v>
      </c>
      <c r="E1148" s="1" t="s">
        <v>159</v>
      </c>
      <c r="F1148" s="1" t="s">
        <v>84</v>
      </c>
      <c r="G1148" s="1" t="s">
        <v>85</v>
      </c>
      <c r="H1148" s="1" t="s">
        <v>656</v>
      </c>
      <c r="I1148" s="1" t="s">
        <v>749</v>
      </c>
      <c r="J1148" s="1" t="s">
        <v>25</v>
      </c>
      <c r="K1148" s="1" t="s">
        <v>1432</v>
      </c>
    </row>
    <row r="1149" spans="1:11" x14ac:dyDescent="0.25">
      <c r="A1149" s="1" t="s">
        <v>17</v>
      </c>
      <c r="D1149" s="1" t="s">
        <v>178</v>
      </c>
      <c r="E1149" s="1" t="s">
        <v>179</v>
      </c>
      <c r="F1149" s="1" t="s">
        <v>84</v>
      </c>
      <c r="G1149" s="1" t="s">
        <v>85</v>
      </c>
      <c r="H1149" s="1" t="s">
        <v>656</v>
      </c>
      <c r="I1149" s="1" t="s">
        <v>749</v>
      </c>
      <c r="J1149" s="1" t="s">
        <v>26</v>
      </c>
      <c r="K1149" s="1" t="s">
        <v>494</v>
      </c>
    </row>
    <row r="1150" spans="1:11" x14ac:dyDescent="0.25">
      <c r="A1150" s="1" t="s">
        <v>17</v>
      </c>
      <c r="D1150" s="1" t="s">
        <v>92</v>
      </c>
      <c r="E1150" s="1" t="s">
        <v>93</v>
      </c>
      <c r="F1150" s="1" t="s">
        <v>84</v>
      </c>
      <c r="G1150" s="1" t="s">
        <v>85</v>
      </c>
      <c r="H1150" s="1" t="s">
        <v>656</v>
      </c>
      <c r="I1150" s="1" t="s">
        <v>749</v>
      </c>
      <c r="J1150" s="1" t="s">
        <v>233</v>
      </c>
      <c r="K1150" s="1" t="s">
        <v>1433</v>
      </c>
    </row>
    <row r="1151" spans="1:11" x14ac:dyDescent="0.25">
      <c r="A1151" s="1" t="s">
        <v>17</v>
      </c>
      <c r="D1151" s="1" t="s">
        <v>98</v>
      </c>
      <c r="E1151" s="1" t="s">
        <v>99</v>
      </c>
      <c r="F1151" s="1" t="s">
        <v>84</v>
      </c>
      <c r="G1151" s="1" t="s">
        <v>85</v>
      </c>
      <c r="H1151" s="1" t="s">
        <v>656</v>
      </c>
      <c r="I1151" s="1" t="s">
        <v>749</v>
      </c>
      <c r="J1151" s="1" t="s">
        <v>236</v>
      </c>
      <c r="K1151" s="1" t="s">
        <v>1171</v>
      </c>
    </row>
    <row r="1152" spans="1:11" x14ac:dyDescent="0.25">
      <c r="A1152" s="1" t="s">
        <v>17</v>
      </c>
      <c r="D1152" s="1" t="s">
        <v>62</v>
      </c>
      <c r="E1152" s="1" t="s">
        <v>63</v>
      </c>
      <c r="F1152" s="1" t="s">
        <v>84</v>
      </c>
      <c r="G1152" s="1" t="s">
        <v>85</v>
      </c>
      <c r="H1152" s="1" t="s">
        <v>656</v>
      </c>
      <c r="I1152" s="1" t="s">
        <v>749</v>
      </c>
      <c r="J1152" s="1" t="s">
        <v>234</v>
      </c>
      <c r="K1152" s="1" t="s">
        <v>381</v>
      </c>
    </row>
    <row r="1153" spans="1:11" x14ac:dyDescent="0.25">
      <c r="A1153" s="1" t="s">
        <v>17</v>
      </c>
      <c r="D1153" s="1" t="s">
        <v>96</v>
      </c>
      <c r="E1153" s="1" t="s">
        <v>97</v>
      </c>
      <c r="F1153" s="1" t="s">
        <v>84</v>
      </c>
      <c r="G1153" s="1" t="s">
        <v>85</v>
      </c>
      <c r="H1153" s="1" t="s">
        <v>656</v>
      </c>
      <c r="I1153" s="1" t="s">
        <v>749</v>
      </c>
      <c r="J1153" s="1" t="s">
        <v>232</v>
      </c>
      <c r="K1153" s="1" t="s">
        <v>1124</v>
      </c>
    </row>
    <row r="1154" spans="1:11" x14ac:dyDescent="0.25">
      <c r="A1154" s="1" t="s">
        <v>17</v>
      </c>
      <c r="D1154" s="1" t="s">
        <v>318</v>
      </c>
      <c r="E1154" s="1" t="s">
        <v>319</v>
      </c>
      <c r="F1154" s="1" t="s">
        <v>84</v>
      </c>
      <c r="G1154" s="1" t="s">
        <v>85</v>
      </c>
      <c r="H1154" s="1" t="s">
        <v>657</v>
      </c>
      <c r="I1154" s="1" t="s">
        <v>700</v>
      </c>
      <c r="J1154" s="1" t="s">
        <v>22</v>
      </c>
      <c r="K1154" s="1" t="s">
        <v>485</v>
      </c>
    </row>
    <row r="1155" spans="1:11" x14ac:dyDescent="0.25">
      <c r="A1155" s="1" t="s">
        <v>17</v>
      </c>
      <c r="D1155" s="1" t="s">
        <v>328</v>
      </c>
      <c r="E1155" s="1" t="s">
        <v>329</v>
      </c>
      <c r="F1155" s="1" t="s">
        <v>84</v>
      </c>
      <c r="G1155" s="1" t="s">
        <v>85</v>
      </c>
      <c r="H1155" s="1" t="s">
        <v>657</v>
      </c>
      <c r="I1155" s="1" t="s">
        <v>700</v>
      </c>
      <c r="J1155" s="1" t="s">
        <v>23</v>
      </c>
      <c r="K1155" s="1" t="s">
        <v>545</v>
      </c>
    </row>
    <row r="1156" spans="1:11" x14ac:dyDescent="0.25">
      <c r="A1156" s="1" t="s">
        <v>17</v>
      </c>
      <c r="D1156" s="1" t="s">
        <v>102</v>
      </c>
      <c r="E1156" s="1" t="s">
        <v>103</v>
      </c>
      <c r="F1156" s="1" t="s">
        <v>84</v>
      </c>
      <c r="G1156" s="1" t="s">
        <v>85</v>
      </c>
      <c r="H1156" s="1" t="s">
        <v>657</v>
      </c>
      <c r="I1156" s="1" t="s">
        <v>700</v>
      </c>
      <c r="J1156" s="1" t="s">
        <v>24</v>
      </c>
      <c r="K1156" s="1" t="s">
        <v>471</v>
      </c>
    </row>
    <row r="1157" spans="1:11" x14ac:dyDescent="0.25">
      <c r="A1157" s="1" t="s">
        <v>17</v>
      </c>
      <c r="D1157" s="1" t="s">
        <v>110</v>
      </c>
      <c r="E1157" s="1" t="s">
        <v>111</v>
      </c>
      <c r="F1157" s="1" t="s">
        <v>84</v>
      </c>
      <c r="G1157" s="1" t="s">
        <v>85</v>
      </c>
      <c r="H1157" s="1" t="s">
        <v>657</v>
      </c>
      <c r="I1157" s="1" t="s">
        <v>700</v>
      </c>
      <c r="J1157" s="1" t="s">
        <v>25</v>
      </c>
      <c r="K1157" s="1" t="s">
        <v>1434</v>
      </c>
    </row>
    <row r="1158" spans="1:11" x14ac:dyDescent="0.25">
      <c r="A1158" s="1" t="s">
        <v>17</v>
      </c>
      <c r="D1158" s="1" t="s">
        <v>278</v>
      </c>
      <c r="E1158" s="1" t="s">
        <v>279</v>
      </c>
      <c r="F1158" s="1" t="s">
        <v>84</v>
      </c>
      <c r="G1158" s="1" t="s">
        <v>85</v>
      </c>
      <c r="H1158" s="1" t="s">
        <v>657</v>
      </c>
      <c r="I1158" s="1" t="s">
        <v>700</v>
      </c>
      <c r="J1158" s="1" t="s">
        <v>26</v>
      </c>
      <c r="K1158" s="1" t="s">
        <v>1435</v>
      </c>
    </row>
    <row r="1159" spans="1:11" x14ac:dyDescent="0.25">
      <c r="A1159" s="1" t="s">
        <v>17</v>
      </c>
      <c r="D1159" s="1" t="s">
        <v>264</v>
      </c>
      <c r="E1159" s="1" t="s">
        <v>265</v>
      </c>
      <c r="F1159" s="1" t="s">
        <v>84</v>
      </c>
      <c r="G1159" s="1" t="s">
        <v>85</v>
      </c>
      <c r="H1159" s="1" t="s">
        <v>657</v>
      </c>
      <c r="I1159" s="1" t="s">
        <v>700</v>
      </c>
      <c r="J1159" s="1" t="s">
        <v>233</v>
      </c>
      <c r="K1159" s="1" t="s">
        <v>1436</v>
      </c>
    </row>
    <row r="1160" spans="1:11" x14ac:dyDescent="0.25">
      <c r="A1160" s="1" t="s">
        <v>17</v>
      </c>
      <c r="D1160" s="1" t="s">
        <v>172</v>
      </c>
      <c r="E1160" s="1" t="s">
        <v>173</v>
      </c>
      <c r="F1160" s="1" t="s">
        <v>84</v>
      </c>
      <c r="G1160" s="1" t="s">
        <v>85</v>
      </c>
      <c r="H1160" s="1" t="s">
        <v>657</v>
      </c>
      <c r="I1160" s="1" t="s">
        <v>700</v>
      </c>
      <c r="J1160" s="1" t="s">
        <v>236</v>
      </c>
      <c r="K1160" s="1" t="s">
        <v>422</v>
      </c>
    </row>
    <row r="1161" spans="1:11" x14ac:dyDescent="0.25">
      <c r="A1161" s="1" t="s">
        <v>17</v>
      </c>
      <c r="D1161" s="1" t="s">
        <v>92</v>
      </c>
      <c r="E1161" s="1" t="s">
        <v>93</v>
      </c>
      <c r="F1161" s="1" t="s">
        <v>84</v>
      </c>
      <c r="G1161" s="1" t="s">
        <v>85</v>
      </c>
      <c r="H1161" s="1" t="s">
        <v>657</v>
      </c>
      <c r="I1161" s="1" t="s">
        <v>700</v>
      </c>
      <c r="J1161" s="1" t="s">
        <v>234</v>
      </c>
      <c r="K1161" s="1" t="s">
        <v>1437</v>
      </c>
    </row>
    <row r="1162" spans="1:11" x14ac:dyDescent="0.25">
      <c r="A1162" s="1" t="s">
        <v>17</v>
      </c>
      <c r="D1162" s="1" t="s">
        <v>451</v>
      </c>
      <c r="E1162" s="1" t="s">
        <v>452</v>
      </c>
      <c r="F1162" s="1" t="s">
        <v>84</v>
      </c>
      <c r="G1162" s="1" t="s">
        <v>85</v>
      </c>
      <c r="H1162" s="1" t="s">
        <v>658</v>
      </c>
      <c r="I1162" s="1" t="s">
        <v>954</v>
      </c>
      <c r="J1162" s="1" t="s">
        <v>22</v>
      </c>
      <c r="K1162" s="1" t="s">
        <v>511</v>
      </c>
    </row>
    <row r="1163" spans="1:11" x14ac:dyDescent="0.25">
      <c r="A1163" s="1" t="s">
        <v>17</v>
      </c>
      <c r="D1163" s="1" t="s">
        <v>168</v>
      </c>
      <c r="E1163" s="1" t="s">
        <v>169</v>
      </c>
      <c r="F1163" s="1" t="s">
        <v>84</v>
      </c>
      <c r="G1163" s="1" t="s">
        <v>85</v>
      </c>
      <c r="H1163" s="1" t="s">
        <v>658</v>
      </c>
      <c r="I1163" s="1" t="s">
        <v>954</v>
      </c>
      <c r="J1163" s="1" t="s">
        <v>23</v>
      </c>
      <c r="K1163" s="1" t="s">
        <v>353</v>
      </c>
    </row>
    <row r="1164" spans="1:11" x14ac:dyDescent="0.25">
      <c r="A1164" s="1" t="s">
        <v>17</v>
      </c>
      <c r="D1164" s="1" t="s">
        <v>342</v>
      </c>
      <c r="E1164" s="1" t="s">
        <v>343</v>
      </c>
      <c r="F1164" s="1" t="s">
        <v>84</v>
      </c>
      <c r="G1164" s="1" t="s">
        <v>85</v>
      </c>
      <c r="H1164" s="1" t="s">
        <v>658</v>
      </c>
      <c r="I1164" s="1" t="s">
        <v>954</v>
      </c>
      <c r="J1164" s="1" t="s">
        <v>24</v>
      </c>
      <c r="K1164" s="1" t="s">
        <v>1438</v>
      </c>
    </row>
    <row r="1165" spans="1:11" x14ac:dyDescent="0.25">
      <c r="A1165" s="1" t="s">
        <v>17</v>
      </c>
      <c r="D1165" s="1" t="s">
        <v>326</v>
      </c>
      <c r="E1165" s="1" t="s">
        <v>327</v>
      </c>
      <c r="F1165" s="1" t="s">
        <v>84</v>
      </c>
      <c r="G1165" s="1" t="s">
        <v>85</v>
      </c>
      <c r="H1165" s="1" t="s">
        <v>658</v>
      </c>
      <c r="I1165" s="1" t="s">
        <v>954</v>
      </c>
      <c r="J1165" s="1" t="s">
        <v>25</v>
      </c>
      <c r="K1165" s="1" t="s">
        <v>1439</v>
      </c>
    </row>
    <row r="1166" spans="1:11" x14ac:dyDescent="0.25">
      <c r="A1166" s="1" t="s">
        <v>17</v>
      </c>
      <c r="D1166" s="1" t="s">
        <v>50</v>
      </c>
      <c r="E1166" s="1" t="s">
        <v>51</v>
      </c>
      <c r="F1166" s="1" t="s">
        <v>84</v>
      </c>
      <c r="G1166" s="1" t="s">
        <v>85</v>
      </c>
      <c r="H1166" s="1" t="s">
        <v>658</v>
      </c>
      <c r="I1166" s="1" t="s">
        <v>954</v>
      </c>
      <c r="J1166" s="1" t="s">
        <v>26</v>
      </c>
      <c r="K1166" s="1" t="s">
        <v>1440</v>
      </c>
    </row>
    <row r="1167" spans="1:11" x14ac:dyDescent="0.25">
      <c r="A1167" s="1" t="s">
        <v>17</v>
      </c>
      <c r="D1167" s="1" t="s">
        <v>92</v>
      </c>
      <c r="E1167" s="1" t="s">
        <v>93</v>
      </c>
      <c r="F1167" s="1" t="s">
        <v>84</v>
      </c>
      <c r="G1167" s="1" t="s">
        <v>85</v>
      </c>
      <c r="H1167" s="1" t="s">
        <v>658</v>
      </c>
      <c r="I1167" s="1" t="s">
        <v>954</v>
      </c>
      <c r="J1167" s="1" t="s">
        <v>233</v>
      </c>
      <c r="K1167" s="1" t="s">
        <v>1433</v>
      </c>
    </row>
    <row r="1168" spans="1:11" x14ac:dyDescent="0.25">
      <c r="A1168" s="1" t="s">
        <v>17</v>
      </c>
      <c r="D1168" s="1" t="s">
        <v>312</v>
      </c>
      <c r="E1168" s="1" t="s">
        <v>313</v>
      </c>
      <c r="F1168" s="1" t="s">
        <v>84</v>
      </c>
      <c r="G1168" s="1" t="s">
        <v>85</v>
      </c>
      <c r="H1168" s="1" t="s">
        <v>658</v>
      </c>
      <c r="I1168" s="1" t="s">
        <v>954</v>
      </c>
      <c r="J1168" s="1" t="s">
        <v>236</v>
      </c>
      <c r="K1168" s="1" t="s">
        <v>530</v>
      </c>
    </row>
    <row r="1169" spans="1:11" x14ac:dyDescent="0.25">
      <c r="A1169" s="1" t="s">
        <v>17</v>
      </c>
      <c r="D1169" s="1" t="s">
        <v>86</v>
      </c>
      <c r="E1169" s="1" t="s">
        <v>87</v>
      </c>
      <c r="F1169" s="1" t="s">
        <v>84</v>
      </c>
      <c r="G1169" s="1" t="s">
        <v>85</v>
      </c>
      <c r="H1169" s="1" t="s">
        <v>635</v>
      </c>
      <c r="I1169" s="1" t="s">
        <v>700</v>
      </c>
      <c r="J1169" s="1" t="s">
        <v>22</v>
      </c>
      <c r="K1169" s="1" t="s">
        <v>1441</v>
      </c>
    </row>
    <row r="1170" spans="1:11" x14ac:dyDescent="0.25">
      <c r="A1170" s="1" t="s">
        <v>17</v>
      </c>
      <c r="D1170" s="1" t="s">
        <v>565</v>
      </c>
      <c r="E1170" s="1" t="s">
        <v>566</v>
      </c>
      <c r="F1170" s="1" t="s">
        <v>84</v>
      </c>
      <c r="G1170" s="1" t="s">
        <v>85</v>
      </c>
      <c r="H1170" s="1" t="s">
        <v>635</v>
      </c>
      <c r="I1170" s="1" t="s">
        <v>700</v>
      </c>
      <c r="J1170" s="1" t="s">
        <v>23</v>
      </c>
      <c r="K1170" s="1" t="s">
        <v>1442</v>
      </c>
    </row>
    <row r="1171" spans="1:11" x14ac:dyDescent="0.25">
      <c r="A1171" s="1" t="s">
        <v>17</v>
      </c>
      <c r="D1171" s="1" t="s">
        <v>20</v>
      </c>
      <c r="J1171" s="1" t="s">
        <v>27</v>
      </c>
      <c r="K1171" s="1" t="s">
        <v>28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3C7082E2-8A00-4BCE-9B67-865AB5C31977}">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Sales Orders by Salesperson</vt:lpstr>
      <vt:lpstr>Report</vt:lpstr>
    </vt:vector>
  </TitlesOfParts>
  <Company>Jet Reports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 Orders by Salesperson</dc:title>
  <dc:subject>Jet Basics</dc:subject>
  <dc:creator>Keesha M. Wallace</dc:creator>
  <dc:description>Lists sales invoice details for a given date range.  Slicers can be used to filter list by salesperson or posting date.</dc:description>
  <cp:lastModifiedBy>Haseeb Tariq</cp:lastModifiedBy>
  <cp:lastPrinted>2013-04-29T19:11:07Z</cp:lastPrinted>
  <dcterms:created xsi:type="dcterms:W3CDTF">2013-04-02T19:07:38Z</dcterms:created>
  <dcterms:modified xsi:type="dcterms:W3CDTF">2023-09-04T10:50:07Z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	19465</vt:lpwstr>
  </property>
</Properties>
</file>